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12060" firstSheet="1" activeTab="1"/>
  </bookViews>
  <sheets>
    <sheet name="Лист1" sheetId="1" state="hidden" r:id="rId1"/>
    <sheet name="Лист1 (2)" sheetId="3" r:id="rId2"/>
  </sheets>
  <definedNames>
    <definedName name="_xlnm._FilterDatabase" localSheetId="0" hidden="1">Лист1!$C$5:$H$82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0" i="3" l="1"/>
  <c r="E58" i="3" l="1"/>
  <c r="E45" i="3"/>
  <c r="E60" i="3" s="1"/>
  <c r="E30" i="3"/>
  <c r="E16" i="3"/>
  <c r="E105" i="3"/>
  <c r="E86" i="3"/>
  <c r="F105" i="3" l="1"/>
  <c r="G105" i="3"/>
  <c r="G107" i="3" s="1"/>
  <c r="H105" i="3"/>
  <c r="F99" i="3"/>
  <c r="G99" i="3"/>
  <c r="H99" i="3"/>
  <c r="E99" i="3"/>
  <c r="E107" i="3" s="1"/>
  <c r="F86" i="3"/>
  <c r="G86" i="3"/>
  <c r="G88" i="3" s="1"/>
  <c r="H86" i="3"/>
  <c r="F75" i="3"/>
  <c r="G75" i="3"/>
  <c r="H75" i="3"/>
  <c r="H88" i="3" s="1"/>
  <c r="E75" i="3"/>
  <c r="E88" i="3" s="1"/>
  <c r="F58" i="3"/>
  <c r="F59" i="3" s="1"/>
  <c r="G58" i="3"/>
  <c r="H58" i="3"/>
  <c r="F45" i="3"/>
  <c r="G45" i="3"/>
  <c r="H45" i="3"/>
  <c r="F30" i="3"/>
  <c r="G30" i="3"/>
  <c r="H30" i="3"/>
  <c r="F16" i="3"/>
  <c r="G16" i="3"/>
  <c r="H16" i="3"/>
  <c r="F31" i="3" l="1"/>
  <c r="F88" i="3"/>
  <c r="F89" i="3" s="1"/>
  <c r="F76" i="3"/>
  <c r="F100" i="3"/>
  <c r="F17" i="3"/>
  <c r="F46" i="3"/>
  <c r="F87" i="3"/>
  <c r="H107" i="3"/>
  <c r="F106" i="3"/>
  <c r="F107" i="3"/>
  <c r="F108" i="3" s="1"/>
  <c r="H60" i="3"/>
  <c r="F60" i="3"/>
  <c r="G32" i="3"/>
  <c r="H32" i="3"/>
  <c r="F32" i="3"/>
  <c r="F33" i="3" s="1"/>
  <c r="G60" i="3"/>
  <c r="E32" i="3"/>
  <c r="E83" i="1"/>
  <c r="H83" i="1"/>
  <c r="G83" i="1"/>
  <c r="F83" i="1"/>
  <c r="F61" i="3" l="1"/>
  <c r="H109" i="3"/>
  <c r="F109" i="3"/>
  <c r="G109" i="3"/>
  <c r="E109" i="3"/>
</calcChain>
</file>

<file path=xl/sharedStrings.xml><?xml version="1.0" encoding="utf-8"?>
<sst xmlns="http://schemas.openxmlformats.org/spreadsheetml/2006/main" count="348" uniqueCount="133">
  <si>
    <t>Код специальности (профессии)</t>
  </si>
  <si>
    <t>Наименование специальности (профессии)</t>
  </si>
  <si>
    <t>КАЗ</t>
  </si>
  <si>
    <t>КВЗ</t>
  </si>
  <si>
    <t>Технология машиностроения</t>
  </si>
  <si>
    <t>Производство авиационных двигателей</t>
  </si>
  <si>
    <t>Производство и обслуживание авиационной техники</t>
  </si>
  <si>
    <t>46.02.01</t>
  </si>
  <si>
    <t>Документационное обеспечение управления и архивоведение</t>
  </si>
  <si>
    <t>Электромонтёр по ремонту и обслуживанию электрооборудования</t>
  </si>
  <si>
    <t>Оператор станков с программным управлением</t>
  </si>
  <si>
    <t>Мастер слесарных работ</t>
  </si>
  <si>
    <t>Сварщик (ручной и частично маханизированной сварки (наплавки))</t>
  </si>
  <si>
    <t>Слесарь-сборщик авиационной техники</t>
  </si>
  <si>
    <t>Мастер по обработке цифровой информации</t>
  </si>
  <si>
    <t>Электромонтажник авиационной техники</t>
  </si>
  <si>
    <t>КМПО</t>
  </si>
  <si>
    <t>23Т1</t>
  </si>
  <si>
    <t>23Т2</t>
  </si>
  <si>
    <t>22Т1</t>
  </si>
  <si>
    <t>22Т2</t>
  </si>
  <si>
    <t>22Т3</t>
  </si>
  <si>
    <t>21Т1</t>
  </si>
  <si>
    <t>21Т2</t>
  </si>
  <si>
    <t>23Д</t>
  </si>
  <si>
    <t>22Д</t>
  </si>
  <si>
    <t xml:space="preserve">21Д </t>
  </si>
  <si>
    <t>23ПО1</t>
  </si>
  <si>
    <t>23ПО2</t>
  </si>
  <si>
    <t>22ПО1</t>
  </si>
  <si>
    <t>22ПО2</t>
  </si>
  <si>
    <t>21ПО</t>
  </si>
  <si>
    <t>Компьютерные сети  и комплексы</t>
  </si>
  <si>
    <t>23К</t>
  </si>
  <si>
    <t>22К</t>
  </si>
  <si>
    <t>21К</t>
  </si>
  <si>
    <t>22И1</t>
  </si>
  <si>
    <t>22И2</t>
  </si>
  <si>
    <t>22И3</t>
  </si>
  <si>
    <t>21И1</t>
  </si>
  <si>
    <t>21И2</t>
  </si>
  <si>
    <t>23А1</t>
  </si>
  <si>
    <t>23А2</t>
  </si>
  <si>
    <t>22А</t>
  </si>
  <si>
    <t>21А</t>
  </si>
  <si>
    <t>22ДОУ</t>
  </si>
  <si>
    <t>15.02.16</t>
  </si>
  <si>
    <t>25.02.06</t>
  </si>
  <si>
    <t>24.02.02</t>
  </si>
  <si>
    <t>09.02.01</t>
  </si>
  <si>
    <t>09.02.07</t>
  </si>
  <si>
    <t>15.02.07</t>
  </si>
  <si>
    <t>13.01.10</t>
  </si>
  <si>
    <t>15.01.32</t>
  </si>
  <si>
    <t>15.01.35</t>
  </si>
  <si>
    <t>15.01.05</t>
  </si>
  <si>
    <t>24.01.01</t>
  </si>
  <si>
    <t>09.01.03</t>
  </si>
  <si>
    <t>24.01.02</t>
  </si>
  <si>
    <t>ЦЕЛЕВЫЕ ГРУППЫ</t>
  </si>
  <si>
    <t>2332.1</t>
  </si>
  <si>
    <t>2101.1</t>
  </si>
  <si>
    <t>2101.2</t>
  </si>
  <si>
    <t>2301.1</t>
  </si>
  <si>
    <t>2301.2</t>
  </si>
  <si>
    <t>23Т3</t>
  </si>
  <si>
    <t>Автоматизация технологических процессов и производств/Оснащение средствами автоматизации</t>
  </si>
  <si>
    <t>Информационные системы/Информационные системы и программирования</t>
  </si>
  <si>
    <t>2332.2</t>
  </si>
  <si>
    <t>Производство летательных аппаратов</t>
  </si>
  <si>
    <t xml:space="preserve">Итого </t>
  </si>
  <si>
    <t>Контролер качества в машиностроении</t>
  </si>
  <si>
    <t>Курс</t>
  </si>
  <si>
    <t>ГРУППА</t>
  </si>
  <si>
    <t>Кол-во</t>
  </si>
  <si>
    <t>21Л</t>
  </si>
  <si>
    <t>15.01.02</t>
  </si>
  <si>
    <t>23И2</t>
  </si>
  <si>
    <t>23И1</t>
  </si>
  <si>
    <t xml:space="preserve">25
</t>
  </si>
  <si>
    <t>24Т1</t>
  </si>
  <si>
    <t>24Т2</t>
  </si>
  <si>
    <t>24Т3</t>
  </si>
  <si>
    <t>24Д</t>
  </si>
  <si>
    <t>24Л1</t>
  </si>
  <si>
    <t>24Л2</t>
  </si>
  <si>
    <t>24К1</t>
  </si>
  <si>
    <t>24К2</t>
  </si>
  <si>
    <t>24И1</t>
  </si>
  <si>
    <t>24И2</t>
  </si>
  <si>
    <t>24А1</t>
  </si>
  <si>
    <t>24А2</t>
  </si>
  <si>
    <t>38.02.01</t>
  </si>
  <si>
    <t>Экономика и бухгалтерский учет</t>
  </si>
  <si>
    <t>22Э</t>
  </si>
  <si>
    <t>2301.3</t>
  </si>
  <si>
    <t>2429.1</t>
  </si>
  <si>
    <t>2432.1</t>
  </si>
  <si>
    <t>2432.2</t>
  </si>
  <si>
    <t>2401.1</t>
  </si>
  <si>
    <t>2401.2</t>
  </si>
  <si>
    <t>2429.2</t>
  </si>
  <si>
    <t>2401.3</t>
  </si>
  <si>
    <t>2401.4</t>
  </si>
  <si>
    <t>2432.3</t>
  </si>
  <si>
    <t>Группа</t>
  </si>
  <si>
    <t>1</t>
  </si>
  <si>
    <t>Информационные системы и программирование</t>
  </si>
  <si>
    <t>2</t>
  </si>
  <si>
    <t>3</t>
  </si>
  <si>
    <t>4</t>
  </si>
  <si>
    <t>Итого 1 курс СПО:</t>
  </si>
  <si>
    <t>Итого 1 курс НПО:</t>
  </si>
  <si>
    <t>Итого 1 курс общее:</t>
  </si>
  <si>
    <t>Итого 2 курс СПО:</t>
  </si>
  <si>
    <t>Итого 2 курс НПО:</t>
  </si>
  <si>
    <t>Итого 2 курс общее:</t>
  </si>
  <si>
    <t>Итого 3 курс СПО:</t>
  </si>
  <si>
    <t>Итого 3 курс НПО:</t>
  </si>
  <si>
    <t>Итого 3 курс общее:</t>
  </si>
  <si>
    <t>Итого 4 курс СПО:</t>
  </si>
  <si>
    <t>Итого 4 курс НПО:</t>
  </si>
  <si>
    <t>Итого 4 курс общее:</t>
  </si>
  <si>
    <t>Штукатур</t>
  </si>
  <si>
    <t>23Ш</t>
  </si>
  <si>
    <t xml:space="preserve">35.01.11   /27 (23г) </t>
  </si>
  <si>
    <t>Мастер сельскохозяйственного производства</t>
  </si>
  <si>
    <t>24.02.01</t>
  </si>
  <si>
    <t xml:space="preserve">Оператор информационных систем и ресурсов </t>
  </si>
  <si>
    <t>15.02.08</t>
  </si>
  <si>
    <t>Оснащение средствами автоматизации</t>
  </si>
  <si>
    <t>15.02.14</t>
  </si>
  <si>
    <t>ЦЕЛЕВЫЕ ГРУППЫ на 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</si>
</sst>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sz val="8"/>
      <name val="Calibri"/>
      <family val="2"/>
      <scheme val="minor"/>
    </font>
    <font>
      <b/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0" xfId="0" applyBorder="1"/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/>
    </xf>
    <xf numFmtId="0" fontId="13" fillId="4" borderId="54" xfId="0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top" wrapText="1"/>
    </xf>
    <xf numFmtId="49" fontId="10" fillId="0" borderId="56" xfId="0" applyNumberFormat="1" applyFont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37" xfId="0" applyFont="1" applyBorder="1" applyAlignment="1">
      <alignment horizontal="center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58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57" xfId="0" applyNumberFormat="1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0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A64" zoomScale="181" zoomScaleNormal="140" workbookViewId="0">
      <selection activeCell="D9" sqref="D9"/>
    </sheetView>
  </sheetViews>
  <sheetFormatPr defaultColWidth="8.85546875" defaultRowHeight="15" x14ac:dyDescent="0.25"/>
  <cols>
    <col min="1" max="1" width="17.42578125" customWidth="1"/>
    <col min="2" max="2" width="28" customWidth="1"/>
    <col min="3" max="3" width="4.85546875" bestFit="1" customWidth="1"/>
    <col min="4" max="4" width="8.85546875" customWidth="1"/>
    <col min="5" max="5" width="6.42578125" bestFit="1" customWidth="1"/>
    <col min="6" max="6" width="7.42578125" customWidth="1"/>
    <col min="7" max="7" width="6.7109375" customWidth="1"/>
    <col min="8" max="8" width="7.42578125" customWidth="1"/>
    <col min="9" max="9" width="9.140625" customWidth="1"/>
  </cols>
  <sheetData>
    <row r="1" spans="1:9" x14ac:dyDescent="0.25">
      <c r="A1" s="205" t="s">
        <v>59</v>
      </c>
      <c r="B1" s="206"/>
      <c r="C1" s="206"/>
      <c r="D1" s="206"/>
      <c r="E1" s="206"/>
      <c r="F1" s="206"/>
      <c r="G1" s="206"/>
      <c r="H1" s="206"/>
    </row>
    <row r="2" spans="1:9" ht="15.75" thickBot="1" x14ac:dyDescent="0.3">
      <c r="A2" s="206"/>
      <c r="B2" s="206"/>
      <c r="C2" s="206"/>
      <c r="D2" s="206"/>
      <c r="E2" s="206"/>
      <c r="F2" s="206"/>
      <c r="G2" s="206"/>
      <c r="H2" s="206"/>
    </row>
    <row r="3" spans="1:9" ht="33" customHeight="1" x14ac:dyDescent="0.25">
      <c r="A3" s="208" t="s">
        <v>0</v>
      </c>
      <c r="B3" s="208" t="s">
        <v>1</v>
      </c>
      <c r="C3" s="210" t="s">
        <v>72</v>
      </c>
      <c r="D3" s="210" t="s">
        <v>73</v>
      </c>
      <c r="E3" s="208" t="s">
        <v>74</v>
      </c>
      <c r="F3" s="212" t="s">
        <v>2</v>
      </c>
      <c r="G3" s="214" t="s">
        <v>3</v>
      </c>
      <c r="H3" s="216" t="s">
        <v>16</v>
      </c>
      <c r="I3" s="1"/>
    </row>
    <row r="4" spans="1:9" ht="15.75" thickBot="1" x14ac:dyDescent="0.3">
      <c r="A4" s="209"/>
      <c r="B4" s="209"/>
      <c r="C4" s="211"/>
      <c r="D4" s="211"/>
      <c r="E4" s="209"/>
      <c r="F4" s="213"/>
      <c r="G4" s="215"/>
      <c r="H4" s="217"/>
      <c r="I4" s="3"/>
    </row>
    <row r="5" spans="1:9" x14ac:dyDescent="0.25">
      <c r="A5" s="196" t="s">
        <v>46</v>
      </c>
      <c r="B5" s="193" t="s">
        <v>4</v>
      </c>
      <c r="C5" s="17">
        <v>1</v>
      </c>
      <c r="D5" s="17" t="s">
        <v>80</v>
      </c>
      <c r="E5" s="17">
        <v>25</v>
      </c>
      <c r="F5" s="14"/>
      <c r="G5" s="4"/>
      <c r="H5" s="5"/>
      <c r="I5" s="3"/>
    </row>
    <row r="6" spans="1:9" x14ac:dyDescent="0.25">
      <c r="A6" s="197"/>
      <c r="B6" s="194"/>
      <c r="C6" s="18">
        <v>1</v>
      </c>
      <c r="D6" s="18" t="s">
        <v>81</v>
      </c>
      <c r="E6" s="18">
        <v>25</v>
      </c>
      <c r="F6" s="13"/>
      <c r="G6" s="2"/>
      <c r="H6" s="6"/>
      <c r="I6" s="3"/>
    </row>
    <row r="7" spans="1:9" x14ac:dyDescent="0.25">
      <c r="A7" s="197"/>
      <c r="B7" s="194"/>
      <c r="C7" s="18">
        <v>1</v>
      </c>
      <c r="D7" s="50" t="s">
        <v>82</v>
      </c>
      <c r="E7" s="18">
        <v>30</v>
      </c>
      <c r="F7" s="13"/>
      <c r="G7" s="2"/>
      <c r="H7" s="6"/>
      <c r="I7" s="3"/>
    </row>
    <row r="8" spans="1:9" x14ac:dyDescent="0.25">
      <c r="A8" s="197"/>
      <c r="B8" s="194"/>
      <c r="C8" s="18">
        <v>1</v>
      </c>
      <c r="D8" s="19" t="s">
        <v>83</v>
      </c>
      <c r="E8" s="54">
        <v>24</v>
      </c>
      <c r="F8" s="15"/>
      <c r="G8" s="11"/>
      <c r="H8" s="12">
        <v>23</v>
      </c>
      <c r="I8" s="3"/>
    </row>
    <row r="9" spans="1:9" x14ac:dyDescent="0.25">
      <c r="A9" s="197"/>
      <c r="B9" s="194"/>
      <c r="C9" s="18">
        <v>1</v>
      </c>
      <c r="D9" s="18" t="s">
        <v>84</v>
      </c>
      <c r="E9" s="46">
        <v>24</v>
      </c>
      <c r="F9" s="13"/>
      <c r="G9" s="2"/>
      <c r="H9" s="6"/>
      <c r="I9" s="3"/>
    </row>
    <row r="10" spans="1:9" x14ac:dyDescent="0.25">
      <c r="A10" s="197"/>
      <c r="B10" s="194"/>
      <c r="C10" s="18">
        <v>1</v>
      </c>
      <c r="D10" s="18" t="s">
        <v>85</v>
      </c>
      <c r="E10" s="46">
        <v>27</v>
      </c>
      <c r="F10" s="13"/>
      <c r="G10" s="2"/>
      <c r="H10" s="6"/>
      <c r="I10" s="3"/>
    </row>
    <row r="11" spans="1:9" x14ac:dyDescent="0.25">
      <c r="A11" s="197"/>
      <c r="B11" s="194"/>
      <c r="C11" s="18">
        <v>1</v>
      </c>
      <c r="D11" s="53" t="s">
        <v>86</v>
      </c>
      <c r="E11" s="46">
        <v>25</v>
      </c>
      <c r="F11" s="41"/>
      <c r="G11" s="36"/>
      <c r="H11" s="38"/>
      <c r="I11" s="3"/>
    </row>
    <row r="12" spans="1:9" x14ac:dyDescent="0.25">
      <c r="A12" s="197"/>
      <c r="B12" s="194"/>
      <c r="C12" s="18">
        <v>1</v>
      </c>
      <c r="D12" s="40" t="s">
        <v>87</v>
      </c>
      <c r="E12" s="46">
        <v>26</v>
      </c>
      <c r="F12" s="41"/>
      <c r="G12" s="36"/>
      <c r="H12" s="38"/>
      <c r="I12" s="3"/>
    </row>
    <row r="13" spans="1:9" x14ac:dyDescent="0.25">
      <c r="A13" s="197"/>
      <c r="B13" s="194"/>
      <c r="C13" s="19">
        <v>1</v>
      </c>
      <c r="D13" s="19" t="s">
        <v>88</v>
      </c>
      <c r="E13" s="54">
        <v>25</v>
      </c>
      <c r="F13" s="15"/>
      <c r="G13" s="11"/>
      <c r="H13" s="12"/>
      <c r="I13" s="3"/>
    </row>
    <row r="14" spans="1:9" x14ac:dyDescent="0.25">
      <c r="A14" s="197"/>
      <c r="B14" s="194"/>
      <c r="C14" s="19">
        <v>1</v>
      </c>
      <c r="D14" s="70" t="s">
        <v>89</v>
      </c>
      <c r="E14" s="54">
        <v>25</v>
      </c>
      <c r="F14" s="15"/>
      <c r="G14" s="11"/>
      <c r="H14" s="12"/>
      <c r="I14" s="3"/>
    </row>
    <row r="15" spans="1:9" ht="15.75" thickBot="1" x14ac:dyDescent="0.3">
      <c r="A15" s="198"/>
      <c r="B15" s="195"/>
      <c r="C15" s="20">
        <v>1</v>
      </c>
      <c r="D15" s="20" t="s">
        <v>90</v>
      </c>
      <c r="E15" s="51">
        <v>25</v>
      </c>
      <c r="F15" s="16"/>
      <c r="G15" s="7"/>
      <c r="H15" s="8"/>
      <c r="I15" s="3"/>
    </row>
    <row r="16" spans="1:9" x14ac:dyDescent="0.25">
      <c r="A16" s="196" t="s">
        <v>48</v>
      </c>
      <c r="B16" s="193" t="s">
        <v>5</v>
      </c>
      <c r="C16" s="17">
        <v>1</v>
      </c>
      <c r="D16" s="17" t="s">
        <v>91</v>
      </c>
      <c r="E16" s="45">
        <v>28</v>
      </c>
      <c r="F16" s="14"/>
      <c r="G16" s="4"/>
      <c r="H16" s="5"/>
      <c r="I16" s="3"/>
    </row>
    <row r="17" spans="1:9" ht="17.25" customHeight="1" x14ac:dyDescent="0.25">
      <c r="A17" s="197"/>
      <c r="B17" s="194"/>
      <c r="C17" s="18">
        <v>1</v>
      </c>
      <c r="D17" s="46">
        <v>2410</v>
      </c>
      <c r="E17" s="46">
        <v>25</v>
      </c>
      <c r="F17" s="13"/>
      <c r="G17" s="2"/>
      <c r="H17" s="6"/>
      <c r="I17" s="207"/>
    </row>
    <row r="18" spans="1:9" x14ac:dyDescent="0.25">
      <c r="A18" s="197"/>
      <c r="B18" s="194"/>
      <c r="C18" s="18">
        <v>1</v>
      </c>
      <c r="D18" s="18" t="s">
        <v>97</v>
      </c>
      <c r="E18" s="46">
        <v>30</v>
      </c>
      <c r="F18" s="42">
        <v>5</v>
      </c>
      <c r="G18" s="37"/>
      <c r="H18" s="39"/>
      <c r="I18" s="207"/>
    </row>
    <row r="19" spans="1:9" ht="15" customHeight="1" thickBot="1" x14ac:dyDescent="0.3">
      <c r="A19" s="198"/>
      <c r="B19" s="195"/>
      <c r="C19" s="20">
        <v>1</v>
      </c>
      <c r="D19" s="20" t="s">
        <v>98</v>
      </c>
      <c r="E19" s="51">
        <v>30</v>
      </c>
      <c r="F19" s="24">
        <v>5</v>
      </c>
      <c r="G19" s="9"/>
      <c r="H19" s="10"/>
      <c r="I19" s="3"/>
    </row>
    <row r="20" spans="1:9" x14ac:dyDescent="0.25">
      <c r="A20" s="196" t="s">
        <v>47</v>
      </c>
      <c r="B20" s="193" t="s">
        <v>6</v>
      </c>
      <c r="C20" s="17">
        <v>1</v>
      </c>
      <c r="D20" s="17" t="s">
        <v>104</v>
      </c>
      <c r="E20" s="45">
        <v>30</v>
      </c>
      <c r="F20" s="83">
        <v>30</v>
      </c>
      <c r="G20" s="86"/>
      <c r="H20" s="89"/>
      <c r="I20" s="3"/>
    </row>
    <row r="21" spans="1:9" x14ac:dyDescent="0.25">
      <c r="A21" s="197"/>
      <c r="B21" s="194"/>
      <c r="C21" s="18">
        <v>1</v>
      </c>
      <c r="D21" s="18">
        <v>2435</v>
      </c>
      <c r="E21" s="46">
        <v>25</v>
      </c>
      <c r="F21" s="13"/>
      <c r="G21" s="2"/>
      <c r="H21" s="6"/>
      <c r="I21" s="3"/>
    </row>
    <row r="22" spans="1:9" x14ac:dyDescent="0.25">
      <c r="A22" s="197"/>
      <c r="B22" s="194"/>
      <c r="C22" s="18">
        <v>1</v>
      </c>
      <c r="D22" s="18">
        <v>2405</v>
      </c>
      <c r="E22" s="46">
        <v>25</v>
      </c>
      <c r="F22" s="13"/>
      <c r="G22" s="2"/>
      <c r="H22" s="6"/>
      <c r="I22" s="3"/>
    </row>
    <row r="23" spans="1:9" x14ac:dyDescent="0.25">
      <c r="A23" s="197"/>
      <c r="B23" s="194"/>
      <c r="C23" s="22">
        <v>1</v>
      </c>
      <c r="D23" s="18" t="s">
        <v>99</v>
      </c>
      <c r="E23" s="46">
        <v>26</v>
      </c>
      <c r="F23" s="13"/>
      <c r="G23" s="2"/>
      <c r="H23" s="6">
        <v>1</v>
      </c>
      <c r="I23" s="3"/>
    </row>
    <row r="24" spans="1:9" ht="15.75" thickBot="1" x14ac:dyDescent="0.3">
      <c r="A24" s="198"/>
      <c r="B24" s="195"/>
      <c r="C24" s="23">
        <v>1</v>
      </c>
      <c r="D24" s="20" t="s">
        <v>100</v>
      </c>
      <c r="E24" s="51">
        <v>25</v>
      </c>
      <c r="F24" s="16"/>
      <c r="G24" s="7"/>
      <c r="H24" s="8"/>
      <c r="I24" s="3"/>
    </row>
    <row r="25" spans="1:9" x14ac:dyDescent="0.25">
      <c r="A25" s="190" t="s">
        <v>48</v>
      </c>
      <c r="B25" s="193" t="s">
        <v>69</v>
      </c>
      <c r="C25" s="59">
        <v>1</v>
      </c>
      <c r="D25" s="60" t="s">
        <v>102</v>
      </c>
      <c r="E25" s="61">
        <v>25</v>
      </c>
      <c r="F25" s="62">
        <v>25</v>
      </c>
      <c r="G25" s="63"/>
      <c r="H25" s="64"/>
      <c r="I25" s="3"/>
    </row>
    <row r="26" spans="1:9" x14ac:dyDescent="0.25">
      <c r="A26" s="191"/>
      <c r="B26" s="194"/>
      <c r="C26" s="65">
        <v>1</v>
      </c>
      <c r="D26" s="19" t="s">
        <v>103</v>
      </c>
      <c r="E26" s="54">
        <v>25</v>
      </c>
      <c r="F26" s="15">
        <v>25</v>
      </c>
      <c r="G26" s="11"/>
      <c r="H26" s="12"/>
      <c r="I26" s="3"/>
    </row>
    <row r="27" spans="1:9" ht="15" customHeight="1" thickBot="1" x14ac:dyDescent="0.3">
      <c r="A27" s="192"/>
      <c r="B27" s="195"/>
      <c r="C27" s="69">
        <v>1</v>
      </c>
      <c r="D27" s="25" t="s">
        <v>96</v>
      </c>
      <c r="E27" s="55">
        <v>25</v>
      </c>
      <c r="F27" s="26"/>
      <c r="G27" s="27"/>
      <c r="H27" s="28">
        <v>2</v>
      </c>
    </row>
    <row r="28" spans="1:9" ht="15" customHeight="1" x14ac:dyDescent="0.25">
      <c r="A28" s="196" t="s">
        <v>49</v>
      </c>
      <c r="B28" s="193" t="s">
        <v>32</v>
      </c>
      <c r="C28" s="21">
        <v>1</v>
      </c>
      <c r="D28" s="80" t="s">
        <v>101</v>
      </c>
      <c r="E28" s="45">
        <v>30</v>
      </c>
      <c r="F28" s="14"/>
      <c r="G28" s="4"/>
      <c r="H28" s="5"/>
    </row>
    <row r="29" spans="1:9" ht="15" customHeight="1" x14ac:dyDescent="0.25">
      <c r="A29" s="197"/>
      <c r="B29" s="194"/>
      <c r="C29" s="18">
        <v>2</v>
      </c>
      <c r="D29" s="18" t="s">
        <v>17</v>
      </c>
      <c r="E29" s="46">
        <v>25</v>
      </c>
      <c r="F29" s="13"/>
      <c r="G29" s="2">
        <v>23</v>
      </c>
      <c r="H29" s="6"/>
    </row>
    <row r="30" spans="1:9" ht="19.5" customHeight="1" x14ac:dyDescent="0.25">
      <c r="A30" s="197"/>
      <c r="B30" s="194"/>
      <c r="C30" s="18">
        <v>2</v>
      </c>
      <c r="D30" s="18" t="s">
        <v>18</v>
      </c>
      <c r="E30" s="46">
        <v>25</v>
      </c>
      <c r="F30" s="13"/>
      <c r="G30" s="2"/>
      <c r="H30" s="6"/>
      <c r="I30" s="3"/>
    </row>
    <row r="31" spans="1:9" ht="15.75" customHeight="1" x14ac:dyDescent="0.25">
      <c r="A31" s="197"/>
      <c r="B31" s="194"/>
      <c r="C31" s="18">
        <v>2</v>
      </c>
      <c r="D31" s="50" t="s">
        <v>65</v>
      </c>
      <c r="E31" s="46">
        <v>26</v>
      </c>
      <c r="F31" s="13"/>
      <c r="G31" s="2">
        <v>1</v>
      </c>
      <c r="H31" s="6"/>
      <c r="I31" s="3"/>
    </row>
    <row r="32" spans="1:9" ht="16.5" customHeight="1" thickBot="1" x14ac:dyDescent="0.3">
      <c r="A32" s="198"/>
      <c r="B32" s="195"/>
      <c r="C32" s="20">
        <v>2</v>
      </c>
      <c r="D32" s="20" t="s">
        <v>24</v>
      </c>
      <c r="E32" s="51">
        <v>20</v>
      </c>
      <c r="F32" s="16"/>
      <c r="G32" s="7"/>
      <c r="H32" s="8"/>
      <c r="I32" s="3"/>
    </row>
    <row r="33" spans="1:11" ht="16.5" customHeight="1" x14ac:dyDescent="0.25">
      <c r="A33" s="196" t="s">
        <v>50</v>
      </c>
      <c r="B33" s="193" t="s">
        <v>67</v>
      </c>
      <c r="C33" s="17">
        <v>2</v>
      </c>
      <c r="D33" s="17" t="s">
        <v>27</v>
      </c>
      <c r="E33" s="45">
        <v>25</v>
      </c>
      <c r="F33" s="14"/>
      <c r="G33" s="4"/>
      <c r="H33" s="5"/>
      <c r="I33" s="3"/>
    </row>
    <row r="34" spans="1:11" ht="16.5" customHeight="1" x14ac:dyDescent="0.25">
      <c r="A34" s="197"/>
      <c r="B34" s="194"/>
      <c r="C34" s="18">
        <v>2</v>
      </c>
      <c r="D34" s="18" t="s">
        <v>28</v>
      </c>
      <c r="E34" s="46">
        <v>25</v>
      </c>
      <c r="F34" s="13"/>
      <c r="G34" s="2"/>
      <c r="H34" s="6"/>
      <c r="I34" s="3"/>
    </row>
    <row r="35" spans="1:11" ht="18.95" customHeight="1" x14ac:dyDescent="0.25">
      <c r="A35" s="197"/>
      <c r="B35" s="194"/>
      <c r="C35" s="18">
        <v>2</v>
      </c>
      <c r="D35" s="18" t="s">
        <v>33</v>
      </c>
      <c r="E35" s="46">
        <v>25</v>
      </c>
      <c r="F35" s="13"/>
      <c r="G35" s="2"/>
      <c r="H35" s="6"/>
      <c r="I35" s="3"/>
    </row>
    <row r="36" spans="1:11" ht="25.5" x14ac:dyDescent="0.25">
      <c r="A36" s="197"/>
      <c r="B36" s="194"/>
      <c r="C36" s="19">
        <v>2</v>
      </c>
      <c r="D36" s="19" t="s">
        <v>78</v>
      </c>
      <c r="E36" s="19" t="s">
        <v>79</v>
      </c>
      <c r="F36" s="71"/>
      <c r="G36" s="72"/>
      <c r="H36" s="73"/>
      <c r="I36" s="3"/>
    </row>
    <row r="37" spans="1:11" x14ac:dyDescent="0.25">
      <c r="A37" s="197"/>
      <c r="B37" s="194"/>
      <c r="C37" s="19">
        <v>2</v>
      </c>
      <c r="D37" s="70" t="s">
        <v>77</v>
      </c>
      <c r="E37" s="19">
        <v>21</v>
      </c>
      <c r="F37" s="71"/>
      <c r="G37" s="72"/>
      <c r="H37" s="73"/>
      <c r="I37" s="3"/>
    </row>
    <row r="38" spans="1:11" x14ac:dyDescent="0.25">
      <c r="A38" s="197"/>
      <c r="B38" s="194"/>
      <c r="C38" s="18">
        <v>2</v>
      </c>
      <c r="D38" s="18" t="s">
        <v>41</v>
      </c>
      <c r="E38" s="46">
        <v>25</v>
      </c>
      <c r="F38" s="13">
        <v>21</v>
      </c>
      <c r="G38" s="2"/>
      <c r="H38" s="6"/>
      <c r="I38" s="3"/>
    </row>
    <row r="39" spans="1:11" x14ac:dyDescent="0.25">
      <c r="A39" s="197"/>
      <c r="B39" s="194"/>
      <c r="C39" s="18">
        <v>2</v>
      </c>
      <c r="D39" s="18" t="s">
        <v>42</v>
      </c>
      <c r="E39" s="46">
        <v>24</v>
      </c>
      <c r="F39" s="13"/>
      <c r="G39" s="2"/>
      <c r="H39" s="6"/>
      <c r="I39" s="3"/>
    </row>
    <row r="40" spans="1:11" x14ac:dyDescent="0.25">
      <c r="A40" s="197"/>
      <c r="B40" s="194"/>
      <c r="C40" s="18">
        <v>2</v>
      </c>
      <c r="D40" s="46">
        <v>2310</v>
      </c>
      <c r="E40" s="46">
        <v>25</v>
      </c>
      <c r="F40" s="13"/>
      <c r="G40" s="2"/>
      <c r="H40" s="6"/>
      <c r="I40" s="3"/>
    </row>
    <row r="41" spans="1:11" ht="15.75" thickBot="1" x14ac:dyDescent="0.3">
      <c r="A41" s="198"/>
      <c r="B41" s="195"/>
      <c r="C41" s="20">
        <v>2</v>
      </c>
      <c r="D41" s="20" t="s">
        <v>60</v>
      </c>
      <c r="E41" s="51">
        <v>25</v>
      </c>
      <c r="F41" s="16">
        <v>8</v>
      </c>
      <c r="G41" s="7">
        <v>2</v>
      </c>
      <c r="H41" s="8">
        <v>5</v>
      </c>
      <c r="I41" s="3"/>
    </row>
    <row r="42" spans="1:11" x14ac:dyDescent="0.25">
      <c r="A42" s="196" t="s">
        <v>51</v>
      </c>
      <c r="B42" s="193" t="s">
        <v>66</v>
      </c>
      <c r="C42" s="17">
        <v>2</v>
      </c>
      <c r="D42" s="17" t="s">
        <v>68</v>
      </c>
      <c r="E42" s="45">
        <v>25</v>
      </c>
      <c r="F42" s="83">
        <v>9</v>
      </c>
      <c r="G42" s="86"/>
      <c r="H42" s="89">
        <v>15</v>
      </c>
      <c r="I42" s="3"/>
    </row>
    <row r="43" spans="1:11" x14ac:dyDescent="0.25">
      <c r="A43" s="197"/>
      <c r="B43" s="194"/>
      <c r="C43" s="18">
        <v>2</v>
      </c>
      <c r="D43" s="18">
        <v>2335</v>
      </c>
      <c r="E43" s="46">
        <v>24</v>
      </c>
      <c r="F43" s="13">
        <v>12</v>
      </c>
      <c r="G43" s="2">
        <v>1</v>
      </c>
      <c r="H43" s="6">
        <v>1</v>
      </c>
      <c r="I43" s="3"/>
    </row>
    <row r="44" spans="1:11" ht="15.95" customHeight="1" x14ac:dyDescent="0.25">
      <c r="A44" s="197"/>
      <c r="B44" s="194"/>
      <c r="C44" s="18">
        <v>2</v>
      </c>
      <c r="D44" s="18">
        <v>2305</v>
      </c>
      <c r="E44" s="46">
        <v>25</v>
      </c>
      <c r="F44" s="13"/>
      <c r="G44" s="2"/>
      <c r="H44" s="6">
        <v>1</v>
      </c>
      <c r="I44" s="3"/>
      <c r="J44" s="34"/>
      <c r="K44" s="35"/>
    </row>
    <row r="45" spans="1:11" x14ac:dyDescent="0.25">
      <c r="A45" s="197"/>
      <c r="B45" s="194"/>
      <c r="C45" s="65">
        <v>2</v>
      </c>
      <c r="D45" s="19" t="s">
        <v>63</v>
      </c>
      <c r="E45" s="54">
        <v>25</v>
      </c>
      <c r="F45" s="15">
        <v>22</v>
      </c>
      <c r="G45" s="11"/>
      <c r="H45" s="12"/>
      <c r="I45" s="3"/>
      <c r="J45" s="34"/>
      <c r="K45" s="35"/>
    </row>
    <row r="46" spans="1:11" x14ac:dyDescent="0.25">
      <c r="A46" s="197"/>
      <c r="B46" s="194"/>
      <c r="C46" s="65">
        <v>2</v>
      </c>
      <c r="D46" s="19" t="s">
        <v>64</v>
      </c>
      <c r="E46" s="54">
        <v>24</v>
      </c>
      <c r="F46" s="15">
        <v>17</v>
      </c>
      <c r="G46" s="11"/>
      <c r="H46" s="12">
        <v>2</v>
      </c>
      <c r="I46" s="3"/>
      <c r="J46" s="34"/>
      <c r="K46" s="35"/>
    </row>
    <row r="47" spans="1:11" ht="15.75" thickBot="1" x14ac:dyDescent="0.3">
      <c r="A47" s="198"/>
      <c r="B47" s="195"/>
      <c r="C47" s="69">
        <v>2</v>
      </c>
      <c r="D47" s="25" t="s">
        <v>95</v>
      </c>
      <c r="E47" s="55">
        <v>25</v>
      </c>
      <c r="F47" s="26">
        <v>12</v>
      </c>
      <c r="G47" s="27"/>
      <c r="H47" s="28"/>
      <c r="I47" s="3"/>
      <c r="J47" s="34"/>
      <c r="K47" s="35"/>
    </row>
    <row r="48" spans="1:11" ht="15.75" thickBot="1" x14ac:dyDescent="0.3">
      <c r="A48" s="29" t="s">
        <v>92</v>
      </c>
      <c r="B48" s="30" t="s">
        <v>93</v>
      </c>
      <c r="C48" s="77">
        <v>2</v>
      </c>
      <c r="D48" s="30">
        <v>2303</v>
      </c>
      <c r="E48" s="52">
        <v>28</v>
      </c>
      <c r="F48" s="31"/>
      <c r="G48" s="32"/>
      <c r="H48" s="33"/>
      <c r="I48" s="3"/>
    </row>
    <row r="49" spans="1:9" ht="26.25" thickBot="1" x14ac:dyDescent="0.3">
      <c r="A49" s="29" t="s">
        <v>7</v>
      </c>
      <c r="B49" s="30" t="s">
        <v>8</v>
      </c>
      <c r="C49" s="30">
        <v>2</v>
      </c>
      <c r="D49" s="82">
        <v>2329</v>
      </c>
      <c r="E49" s="52">
        <v>25</v>
      </c>
      <c r="F49" s="85">
        <v>1</v>
      </c>
      <c r="G49" s="88"/>
      <c r="H49" s="91">
        <v>3</v>
      </c>
      <c r="I49" s="3"/>
    </row>
    <row r="50" spans="1:9" ht="15" customHeight="1" x14ac:dyDescent="0.25">
      <c r="A50" s="196" t="s">
        <v>52</v>
      </c>
      <c r="B50" s="193" t="s">
        <v>9</v>
      </c>
      <c r="C50" s="60">
        <v>3</v>
      </c>
      <c r="D50" s="60" t="s">
        <v>19</v>
      </c>
      <c r="E50" s="61">
        <v>24</v>
      </c>
      <c r="F50" s="62">
        <v>22</v>
      </c>
      <c r="G50" s="63">
        <v>2</v>
      </c>
      <c r="H50" s="64"/>
      <c r="I50" s="3"/>
    </row>
    <row r="51" spans="1:9" ht="15" customHeight="1" x14ac:dyDescent="0.25">
      <c r="A51" s="197"/>
      <c r="B51" s="194"/>
      <c r="C51" s="19">
        <v>3</v>
      </c>
      <c r="D51" s="19" t="s">
        <v>20</v>
      </c>
      <c r="E51" s="54">
        <v>24</v>
      </c>
      <c r="F51" s="15">
        <v>22</v>
      </c>
      <c r="G51" s="11">
        <v>1</v>
      </c>
      <c r="H51" s="12"/>
      <c r="I51" s="3"/>
    </row>
    <row r="52" spans="1:9" ht="15" customHeight="1" thickBot="1" x14ac:dyDescent="0.3">
      <c r="A52" s="198"/>
      <c r="B52" s="195"/>
      <c r="C52" s="25">
        <v>3</v>
      </c>
      <c r="D52" s="74" t="s">
        <v>21</v>
      </c>
      <c r="E52" s="55">
        <v>24</v>
      </c>
      <c r="F52" s="26">
        <v>15</v>
      </c>
      <c r="G52" s="27">
        <v>1</v>
      </c>
      <c r="H52" s="28"/>
      <c r="I52" s="3"/>
    </row>
    <row r="53" spans="1:9" ht="15" customHeight="1" x14ac:dyDescent="0.25">
      <c r="A53" s="196" t="s">
        <v>53</v>
      </c>
      <c r="B53" s="193" t="s">
        <v>10</v>
      </c>
      <c r="C53" s="60">
        <v>3</v>
      </c>
      <c r="D53" s="60" t="s">
        <v>25</v>
      </c>
      <c r="E53" s="61">
        <v>22</v>
      </c>
      <c r="F53" s="62"/>
      <c r="G53" s="63"/>
      <c r="H53" s="64">
        <v>1</v>
      </c>
      <c r="I53" s="3"/>
    </row>
    <row r="54" spans="1:9" ht="15" customHeight="1" x14ac:dyDescent="0.25">
      <c r="A54" s="197"/>
      <c r="B54" s="194"/>
      <c r="C54" s="19">
        <v>3</v>
      </c>
      <c r="D54" s="19" t="s">
        <v>29</v>
      </c>
      <c r="E54" s="54">
        <v>25</v>
      </c>
      <c r="F54" s="15">
        <v>9</v>
      </c>
      <c r="G54" s="11"/>
      <c r="H54" s="12"/>
      <c r="I54" s="3"/>
    </row>
    <row r="55" spans="1:9" x14ac:dyDescent="0.25">
      <c r="A55" s="197"/>
      <c r="B55" s="194"/>
      <c r="C55" s="19">
        <v>3</v>
      </c>
      <c r="D55" s="19" t="s">
        <v>30</v>
      </c>
      <c r="E55" s="54">
        <v>25</v>
      </c>
      <c r="F55" s="15">
        <v>11</v>
      </c>
      <c r="G55" s="11">
        <v>6</v>
      </c>
      <c r="H55" s="12"/>
      <c r="I55" s="3"/>
    </row>
    <row r="56" spans="1:9" x14ac:dyDescent="0.25">
      <c r="A56" s="197"/>
      <c r="B56" s="194"/>
      <c r="C56" s="18">
        <v>3</v>
      </c>
      <c r="D56" s="50" t="s">
        <v>34</v>
      </c>
      <c r="E56" s="46">
        <v>19</v>
      </c>
      <c r="F56" s="13"/>
      <c r="G56" s="2"/>
      <c r="H56" s="6"/>
      <c r="I56" s="3"/>
    </row>
    <row r="57" spans="1:9" ht="15.75" thickBot="1" x14ac:dyDescent="0.3">
      <c r="A57" s="197"/>
      <c r="B57" s="194"/>
      <c r="C57" s="78">
        <v>3</v>
      </c>
      <c r="D57" s="25" t="s">
        <v>36</v>
      </c>
      <c r="E57" s="55">
        <v>25</v>
      </c>
      <c r="F57" s="66"/>
      <c r="G57" s="67"/>
      <c r="H57" s="68"/>
      <c r="I57" s="3"/>
    </row>
    <row r="58" spans="1:9" ht="15.75" thickBot="1" x14ac:dyDescent="0.3">
      <c r="A58" s="198"/>
      <c r="B58" s="195"/>
      <c r="C58" s="25">
        <v>3</v>
      </c>
      <c r="D58" s="25" t="s">
        <v>37</v>
      </c>
      <c r="E58" s="55">
        <v>24</v>
      </c>
      <c r="F58" s="26"/>
      <c r="G58" s="27"/>
      <c r="H58" s="28"/>
      <c r="I58" s="3"/>
    </row>
    <row r="59" spans="1:9" x14ac:dyDescent="0.25">
      <c r="A59" s="196" t="s">
        <v>54</v>
      </c>
      <c r="B59" s="193" t="s">
        <v>11</v>
      </c>
      <c r="C59" s="60">
        <v>3</v>
      </c>
      <c r="D59" s="81" t="s">
        <v>38</v>
      </c>
      <c r="E59" s="61">
        <v>25</v>
      </c>
      <c r="F59" s="62"/>
      <c r="G59" s="63"/>
      <c r="H59" s="64"/>
      <c r="I59" s="3"/>
    </row>
    <row r="60" spans="1:9" x14ac:dyDescent="0.25">
      <c r="A60" s="197"/>
      <c r="B60" s="194"/>
      <c r="C60" s="19">
        <v>3</v>
      </c>
      <c r="D60" s="19" t="s">
        <v>43</v>
      </c>
      <c r="E60" s="54">
        <v>21</v>
      </c>
      <c r="F60" s="15">
        <v>17</v>
      </c>
      <c r="G60" s="11">
        <v>1</v>
      </c>
      <c r="H60" s="12"/>
      <c r="I60" s="3"/>
    </row>
    <row r="61" spans="1:9" ht="15.75" thickBot="1" x14ac:dyDescent="0.3">
      <c r="A61" s="198"/>
      <c r="B61" s="195"/>
      <c r="C61" s="20">
        <v>3</v>
      </c>
      <c r="D61" s="20" t="s">
        <v>94</v>
      </c>
      <c r="E61" s="51">
        <v>21</v>
      </c>
      <c r="F61" s="16"/>
      <c r="G61" s="7"/>
      <c r="H61" s="8"/>
      <c r="I61" s="3"/>
    </row>
    <row r="62" spans="1:9" x14ac:dyDescent="0.25">
      <c r="A62" s="196" t="s">
        <v>55</v>
      </c>
      <c r="B62" s="193" t="s">
        <v>12</v>
      </c>
      <c r="C62" s="17">
        <v>3</v>
      </c>
      <c r="D62" s="17" t="s">
        <v>45</v>
      </c>
      <c r="E62" s="45">
        <v>22</v>
      </c>
      <c r="F62" s="14"/>
      <c r="G62" s="4"/>
      <c r="H62" s="5"/>
      <c r="I62" s="3"/>
    </row>
    <row r="63" spans="1:9" x14ac:dyDescent="0.25">
      <c r="A63" s="197"/>
      <c r="B63" s="194"/>
      <c r="C63" s="18">
        <v>3</v>
      </c>
      <c r="D63" s="18">
        <v>2210</v>
      </c>
      <c r="E63" s="46">
        <v>23</v>
      </c>
      <c r="F63" s="13"/>
      <c r="G63" s="2"/>
      <c r="H63" s="6"/>
      <c r="I63" s="3"/>
    </row>
    <row r="64" spans="1:9" ht="15.75" thickBot="1" x14ac:dyDescent="0.3">
      <c r="A64" s="198"/>
      <c r="B64" s="195"/>
      <c r="C64" s="20">
        <v>3</v>
      </c>
      <c r="D64" s="20">
        <v>2232</v>
      </c>
      <c r="E64" s="51">
        <v>25</v>
      </c>
      <c r="F64" s="16"/>
      <c r="G64" s="7"/>
      <c r="H64" s="8">
        <v>23</v>
      </c>
      <c r="I64" s="3"/>
    </row>
    <row r="65" spans="1:9" ht="15" customHeight="1" x14ac:dyDescent="0.25">
      <c r="A65" s="201" t="s">
        <v>56</v>
      </c>
      <c r="B65" s="199" t="s">
        <v>13</v>
      </c>
      <c r="C65" s="17">
        <v>3</v>
      </c>
      <c r="D65" s="17">
        <v>2235</v>
      </c>
      <c r="E65" s="45">
        <v>24</v>
      </c>
      <c r="F65" s="14">
        <v>7</v>
      </c>
      <c r="G65" s="4">
        <v>6</v>
      </c>
      <c r="H65" s="5">
        <v>9</v>
      </c>
      <c r="I65" s="3"/>
    </row>
    <row r="66" spans="1:9" x14ac:dyDescent="0.25">
      <c r="A66" s="203"/>
      <c r="B66" s="204"/>
      <c r="C66" s="18">
        <v>3</v>
      </c>
      <c r="D66" s="18">
        <v>2205</v>
      </c>
      <c r="E66" s="46">
        <v>23</v>
      </c>
      <c r="F66" s="13">
        <v>1</v>
      </c>
      <c r="G66" s="2"/>
      <c r="H66" s="6"/>
      <c r="I66" s="3"/>
    </row>
    <row r="67" spans="1:9" x14ac:dyDescent="0.25">
      <c r="A67" s="203"/>
      <c r="B67" s="204"/>
      <c r="C67" s="65">
        <v>3</v>
      </c>
      <c r="D67" s="19">
        <v>2201</v>
      </c>
      <c r="E67" s="54">
        <v>22</v>
      </c>
      <c r="F67" s="15">
        <v>4</v>
      </c>
      <c r="G67" s="11"/>
      <c r="H67" s="12"/>
      <c r="I67" s="3"/>
    </row>
    <row r="68" spans="1:9" x14ac:dyDescent="0.25">
      <c r="A68" s="203"/>
      <c r="B68" s="204"/>
      <c r="C68" s="22">
        <v>3</v>
      </c>
      <c r="D68" s="18">
        <v>2203</v>
      </c>
      <c r="E68" s="46">
        <v>25</v>
      </c>
      <c r="F68" s="13"/>
      <c r="G68" s="2"/>
      <c r="H68" s="6"/>
      <c r="I68" s="3"/>
    </row>
    <row r="69" spans="1:9" x14ac:dyDescent="0.25">
      <c r="A69" s="203"/>
      <c r="B69" s="204"/>
      <c r="C69" s="22">
        <v>3</v>
      </c>
      <c r="D69" s="18">
        <v>2202</v>
      </c>
      <c r="E69" s="46">
        <v>22</v>
      </c>
      <c r="F69" s="13"/>
      <c r="G69" s="2"/>
      <c r="H69" s="6"/>
      <c r="I69" s="3"/>
    </row>
    <row r="70" spans="1:9" x14ac:dyDescent="0.25">
      <c r="A70" s="203"/>
      <c r="B70" s="204"/>
      <c r="C70" s="18">
        <v>3</v>
      </c>
      <c r="D70" s="53">
        <v>2229</v>
      </c>
      <c r="E70" s="46">
        <v>25</v>
      </c>
      <c r="F70" s="41">
        <v>2</v>
      </c>
      <c r="G70" s="36">
        <v>9</v>
      </c>
      <c r="H70" s="38"/>
      <c r="I70" s="3"/>
    </row>
    <row r="71" spans="1:9" x14ac:dyDescent="0.25">
      <c r="A71" s="203"/>
      <c r="B71" s="204"/>
      <c r="C71" s="19">
        <v>4</v>
      </c>
      <c r="D71" s="19" t="s">
        <v>22</v>
      </c>
      <c r="E71" s="54">
        <v>26</v>
      </c>
      <c r="F71" s="15"/>
      <c r="G71" s="11">
        <v>20</v>
      </c>
      <c r="H71" s="12"/>
      <c r="I71" s="3"/>
    </row>
    <row r="72" spans="1:9" x14ac:dyDescent="0.25">
      <c r="A72" s="203"/>
      <c r="B72" s="204"/>
      <c r="C72" s="18">
        <v>4</v>
      </c>
      <c r="D72" s="18" t="s">
        <v>23</v>
      </c>
      <c r="E72" s="46">
        <v>23</v>
      </c>
      <c r="F72" s="56">
        <v>2</v>
      </c>
      <c r="G72" s="57">
        <v>1</v>
      </c>
      <c r="H72" s="58"/>
      <c r="I72" s="3"/>
    </row>
    <row r="73" spans="1:9" x14ac:dyDescent="0.25">
      <c r="A73" s="203"/>
      <c r="B73" s="204"/>
      <c r="C73" s="19">
        <v>4</v>
      </c>
      <c r="D73" s="19" t="s">
        <v>26</v>
      </c>
      <c r="E73" s="54">
        <v>21</v>
      </c>
      <c r="F73" s="66"/>
      <c r="G73" s="67"/>
      <c r="H73" s="68"/>
      <c r="I73" s="3"/>
    </row>
    <row r="74" spans="1:9" ht="15.75" thickBot="1" x14ac:dyDescent="0.3">
      <c r="A74" s="202"/>
      <c r="B74" s="200"/>
      <c r="C74" s="25">
        <v>4</v>
      </c>
      <c r="D74" s="25" t="s">
        <v>31</v>
      </c>
      <c r="E74" s="55">
        <v>18</v>
      </c>
      <c r="F74" s="26">
        <v>2</v>
      </c>
      <c r="G74" s="27"/>
      <c r="H74" s="28"/>
      <c r="I74" s="3"/>
    </row>
    <row r="75" spans="1:9" ht="15" customHeight="1" x14ac:dyDescent="0.25">
      <c r="A75" s="201" t="s">
        <v>57</v>
      </c>
      <c r="B75" s="199" t="s">
        <v>14</v>
      </c>
      <c r="C75" s="60">
        <v>4</v>
      </c>
      <c r="D75" s="79" t="s">
        <v>75</v>
      </c>
      <c r="E75" s="61">
        <v>24</v>
      </c>
      <c r="F75" s="84"/>
      <c r="G75" s="87">
        <v>24</v>
      </c>
      <c r="H75" s="90"/>
    </row>
    <row r="76" spans="1:9" ht="15.75" thickBot="1" x14ac:dyDescent="0.3">
      <c r="A76" s="202"/>
      <c r="B76" s="200"/>
      <c r="C76" s="20">
        <v>4</v>
      </c>
      <c r="D76" s="20" t="s">
        <v>35</v>
      </c>
      <c r="E76" s="51">
        <v>22</v>
      </c>
      <c r="F76" s="16"/>
      <c r="G76" s="7"/>
      <c r="H76" s="8"/>
    </row>
    <row r="77" spans="1:9" x14ac:dyDescent="0.25">
      <c r="A77" s="186" t="s">
        <v>58</v>
      </c>
      <c r="B77" s="188" t="s">
        <v>15</v>
      </c>
      <c r="C77" s="60">
        <v>4</v>
      </c>
      <c r="D77" s="60" t="s">
        <v>39</v>
      </c>
      <c r="E77" s="61">
        <v>25</v>
      </c>
      <c r="F77" s="62"/>
      <c r="G77" s="63"/>
      <c r="H77" s="64"/>
    </row>
    <row r="78" spans="1:9" ht="15.75" thickBot="1" x14ac:dyDescent="0.3">
      <c r="A78" s="187"/>
      <c r="B78" s="189"/>
      <c r="C78" s="25">
        <v>4</v>
      </c>
      <c r="D78" s="74" t="s">
        <v>40</v>
      </c>
      <c r="E78" s="55">
        <v>19</v>
      </c>
      <c r="F78" s="26"/>
      <c r="G78" s="27"/>
      <c r="H78" s="28"/>
    </row>
    <row r="79" spans="1:9" ht="15" customHeight="1" x14ac:dyDescent="0.25">
      <c r="A79" s="190" t="s">
        <v>76</v>
      </c>
      <c r="B79" s="193" t="s">
        <v>71</v>
      </c>
      <c r="C79" s="60">
        <v>4</v>
      </c>
      <c r="D79" s="60" t="s">
        <v>44</v>
      </c>
      <c r="E79" s="61">
        <v>21</v>
      </c>
      <c r="F79" s="62">
        <v>13</v>
      </c>
      <c r="G79" s="63"/>
      <c r="H79" s="64"/>
    </row>
    <row r="80" spans="1:9" x14ac:dyDescent="0.25">
      <c r="A80" s="191"/>
      <c r="B80" s="194"/>
      <c r="C80" s="65">
        <v>4</v>
      </c>
      <c r="D80" s="19" t="s">
        <v>61</v>
      </c>
      <c r="E80" s="54">
        <v>22</v>
      </c>
      <c r="F80" s="15">
        <v>1</v>
      </c>
      <c r="G80" s="11"/>
      <c r="H80" s="12"/>
    </row>
    <row r="81" spans="1:8" x14ac:dyDescent="0.25">
      <c r="A81" s="191"/>
      <c r="B81" s="194"/>
      <c r="C81" s="65">
        <v>4</v>
      </c>
      <c r="D81" s="19" t="s">
        <v>62</v>
      </c>
      <c r="E81" s="54">
        <v>18</v>
      </c>
      <c r="F81" s="15"/>
      <c r="G81" s="11"/>
      <c r="H81" s="12"/>
    </row>
    <row r="82" spans="1:8" ht="15.75" thickBot="1" x14ac:dyDescent="0.3">
      <c r="A82" s="192"/>
      <c r="B82" s="195"/>
      <c r="C82" s="23">
        <v>4</v>
      </c>
      <c r="D82" s="20">
        <v>2102</v>
      </c>
      <c r="E82" s="51">
        <v>25</v>
      </c>
      <c r="F82" s="16"/>
      <c r="G82" s="7"/>
      <c r="H82" s="8"/>
    </row>
    <row r="83" spans="1:8" x14ac:dyDescent="0.25">
      <c r="A83" s="47"/>
      <c r="B83" s="47"/>
      <c r="C83" s="48"/>
      <c r="D83" s="43" t="s">
        <v>70</v>
      </c>
      <c r="E83" s="44">
        <f>SUM(E5:E82)</f>
        <v>1876</v>
      </c>
      <c r="F83" s="49">
        <f>SUM(F5:F82)</f>
        <v>320</v>
      </c>
      <c r="G83" s="49">
        <f>SUM(G5:G82)</f>
        <v>98</v>
      </c>
      <c r="H83" s="49">
        <f>SUM(H5:H82)</f>
        <v>86</v>
      </c>
    </row>
  </sheetData>
  <sortState ref="C5:H82">
    <sortCondition ref="C5:C82"/>
  </sortState>
  <mergeCells count="40">
    <mergeCell ref="A1:H2"/>
    <mergeCell ref="I17:I18"/>
    <mergeCell ref="A3:A4"/>
    <mergeCell ref="B3:B4"/>
    <mergeCell ref="E3:E4"/>
    <mergeCell ref="D3:D4"/>
    <mergeCell ref="C3:C4"/>
    <mergeCell ref="A5:A15"/>
    <mergeCell ref="B5:B15"/>
    <mergeCell ref="A16:A19"/>
    <mergeCell ref="B16:B19"/>
    <mergeCell ref="F3:F4"/>
    <mergeCell ref="G3:G4"/>
    <mergeCell ref="H3:H4"/>
    <mergeCell ref="A20:A24"/>
    <mergeCell ref="B20:B24"/>
    <mergeCell ref="A25:A27"/>
    <mergeCell ref="B25:B27"/>
    <mergeCell ref="A28:A32"/>
    <mergeCell ref="B28:B32"/>
    <mergeCell ref="A33:A41"/>
    <mergeCell ref="A65:A74"/>
    <mergeCell ref="B65:B74"/>
    <mergeCell ref="B33:B41"/>
    <mergeCell ref="A42:A47"/>
    <mergeCell ref="B42:B47"/>
    <mergeCell ref="B62:B64"/>
    <mergeCell ref="A50:A52"/>
    <mergeCell ref="B50:B52"/>
    <mergeCell ref="A53:A58"/>
    <mergeCell ref="B53:B58"/>
    <mergeCell ref="A77:A78"/>
    <mergeCell ref="B77:B78"/>
    <mergeCell ref="A79:A82"/>
    <mergeCell ref="B79:B82"/>
    <mergeCell ref="A59:A61"/>
    <mergeCell ref="B59:B61"/>
    <mergeCell ref="A62:A64"/>
    <mergeCell ref="B75:B76"/>
    <mergeCell ref="A75:A76"/>
  </mergeCells>
  <pageMargins left="0.82677165354330717" right="0.23622047244094491" top="0.35433070866141736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topLeftCell="A4" zoomScale="110" zoomScaleNormal="110" workbookViewId="0">
      <selection activeCell="I104" sqref="I104"/>
    </sheetView>
  </sheetViews>
  <sheetFormatPr defaultColWidth="8.85546875" defaultRowHeight="15" x14ac:dyDescent="0.25"/>
  <cols>
    <col min="1" max="1" width="12.140625" customWidth="1"/>
    <col min="2" max="2" width="30" customWidth="1"/>
    <col min="3" max="3" width="4.85546875" bestFit="1" customWidth="1"/>
    <col min="4" max="4" width="6.7109375" bestFit="1" customWidth="1"/>
    <col min="5" max="5" width="6.42578125" bestFit="1" customWidth="1"/>
    <col min="6" max="6" width="7.42578125" customWidth="1"/>
    <col min="7" max="7" width="6.7109375" customWidth="1"/>
    <col min="8" max="8" width="7.42578125" customWidth="1"/>
    <col min="9" max="9" width="9.140625" customWidth="1"/>
  </cols>
  <sheetData>
    <row r="1" spans="1:9" ht="15" customHeight="1" x14ac:dyDescent="0.25">
      <c r="A1" s="205" t="s">
        <v>132</v>
      </c>
      <c r="B1" s="205"/>
      <c r="C1" s="205"/>
      <c r="D1" s="205"/>
      <c r="E1" s="205"/>
      <c r="F1" s="205"/>
      <c r="G1" s="205"/>
      <c r="H1" s="205"/>
    </row>
    <row r="2" spans="1:9" ht="15.95" customHeight="1" thickBot="1" x14ac:dyDescent="0.3">
      <c r="A2" s="225"/>
      <c r="B2" s="225"/>
      <c r="C2" s="225"/>
      <c r="D2" s="225"/>
      <c r="E2" s="225"/>
      <c r="F2" s="225"/>
      <c r="G2" s="225"/>
      <c r="H2" s="225"/>
    </row>
    <row r="3" spans="1:9" ht="51.75" customHeight="1" thickBot="1" x14ac:dyDescent="0.3">
      <c r="A3" s="95" t="s">
        <v>0</v>
      </c>
      <c r="B3" s="95" t="s">
        <v>1</v>
      </c>
      <c r="C3" s="95" t="s">
        <v>72</v>
      </c>
      <c r="D3" s="95" t="s">
        <v>105</v>
      </c>
      <c r="E3" s="95" t="s">
        <v>74</v>
      </c>
      <c r="F3" s="96" t="s">
        <v>2</v>
      </c>
      <c r="G3" s="97" t="s">
        <v>3</v>
      </c>
      <c r="H3" s="98" t="s">
        <v>16</v>
      </c>
      <c r="I3" s="1"/>
    </row>
    <row r="4" spans="1:9" x14ac:dyDescent="0.25">
      <c r="A4" s="218" t="s">
        <v>46</v>
      </c>
      <c r="B4" s="221" t="s">
        <v>4</v>
      </c>
      <c r="C4" s="218" t="s">
        <v>106</v>
      </c>
      <c r="D4" s="144" t="s">
        <v>80</v>
      </c>
      <c r="E4" s="99">
        <v>25</v>
      </c>
      <c r="F4" s="114">
        <v>24</v>
      </c>
      <c r="G4" s="115"/>
      <c r="H4" s="116"/>
      <c r="I4" s="3"/>
    </row>
    <row r="5" spans="1:9" x14ac:dyDescent="0.25">
      <c r="A5" s="219"/>
      <c r="B5" s="223"/>
      <c r="C5" s="219"/>
      <c r="D5" s="145" t="s">
        <v>81</v>
      </c>
      <c r="E5" s="100">
        <v>25</v>
      </c>
      <c r="F5" s="101">
        <v>23</v>
      </c>
      <c r="G5" s="102"/>
      <c r="H5" s="103"/>
      <c r="I5" s="3"/>
    </row>
    <row r="6" spans="1:9" ht="15.75" thickBot="1" x14ac:dyDescent="0.3">
      <c r="A6" s="220"/>
      <c r="B6" s="222"/>
      <c r="C6" s="220"/>
      <c r="D6" s="165" t="s">
        <v>82</v>
      </c>
      <c r="E6" s="104">
        <v>30</v>
      </c>
      <c r="F6" s="105">
        <v>17</v>
      </c>
      <c r="G6" s="106"/>
      <c r="H6" s="107"/>
      <c r="I6" s="3"/>
    </row>
    <row r="7" spans="1:9" ht="26.25" thickBot="1" x14ac:dyDescent="0.3">
      <c r="A7" s="108" t="s">
        <v>48</v>
      </c>
      <c r="B7" s="140" t="s">
        <v>5</v>
      </c>
      <c r="C7" s="108" t="s">
        <v>106</v>
      </c>
      <c r="D7" s="146" t="s">
        <v>83</v>
      </c>
      <c r="E7" s="109">
        <v>23</v>
      </c>
      <c r="F7" s="110"/>
      <c r="G7" s="111"/>
      <c r="H7" s="112">
        <v>21</v>
      </c>
      <c r="I7" s="3"/>
    </row>
    <row r="8" spans="1:9" x14ac:dyDescent="0.25">
      <c r="A8" s="218" t="s">
        <v>127</v>
      </c>
      <c r="B8" s="221" t="s">
        <v>69</v>
      </c>
      <c r="C8" s="218" t="s">
        <v>106</v>
      </c>
      <c r="D8" s="147" t="s">
        <v>84</v>
      </c>
      <c r="E8" s="113">
        <v>25</v>
      </c>
      <c r="F8" s="114">
        <v>16</v>
      </c>
      <c r="G8" s="115"/>
      <c r="H8" s="116"/>
      <c r="I8" s="3"/>
    </row>
    <row r="9" spans="1:9" ht="15.75" thickBot="1" x14ac:dyDescent="0.3">
      <c r="A9" s="220"/>
      <c r="B9" s="222"/>
      <c r="C9" s="220"/>
      <c r="D9" s="148" t="s">
        <v>85</v>
      </c>
      <c r="E9" s="117">
        <v>26</v>
      </c>
      <c r="F9" s="105">
        <v>1</v>
      </c>
      <c r="G9" s="106">
        <v>18</v>
      </c>
      <c r="H9" s="107"/>
      <c r="I9" s="3"/>
    </row>
    <row r="10" spans="1:9" x14ac:dyDescent="0.25">
      <c r="A10" s="218" t="s">
        <v>49</v>
      </c>
      <c r="B10" s="221" t="s">
        <v>32</v>
      </c>
      <c r="C10" s="218" t="s">
        <v>106</v>
      </c>
      <c r="D10" s="149" t="s">
        <v>86</v>
      </c>
      <c r="E10" s="113">
        <v>25</v>
      </c>
      <c r="F10" s="118">
        <v>1</v>
      </c>
      <c r="G10" s="119"/>
      <c r="H10" s="120"/>
      <c r="I10" s="3"/>
    </row>
    <row r="11" spans="1:9" ht="15.75" thickBot="1" x14ac:dyDescent="0.3">
      <c r="A11" s="220"/>
      <c r="B11" s="222"/>
      <c r="C11" s="220"/>
      <c r="D11" s="166" t="s">
        <v>87</v>
      </c>
      <c r="E11" s="117">
        <v>26</v>
      </c>
      <c r="F11" s="121"/>
      <c r="G11" s="122"/>
      <c r="H11" s="123"/>
      <c r="I11" s="3"/>
    </row>
    <row r="12" spans="1:9" x14ac:dyDescent="0.25">
      <c r="A12" s="218" t="s">
        <v>50</v>
      </c>
      <c r="B12" s="221" t="s">
        <v>107</v>
      </c>
      <c r="C12" s="218" t="s">
        <v>106</v>
      </c>
      <c r="D12" s="147" t="s">
        <v>88</v>
      </c>
      <c r="E12" s="113">
        <v>25</v>
      </c>
      <c r="F12" s="114"/>
      <c r="G12" s="115"/>
      <c r="H12" s="116"/>
      <c r="I12" s="3"/>
    </row>
    <row r="13" spans="1:9" ht="20.100000000000001" customHeight="1" thickBot="1" x14ac:dyDescent="0.3">
      <c r="A13" s="220"/>
      <c r="B13" s="222"/>
      <c r="C13" s="220"/>
      <c r="D13" s="165" t="s">
        <v>89</v>
      </c>
      <c r="E13" s="117">
        <v>24</v>
      </c>
      <c r="F13" s="105"/>
      <c r="G13" s="106"/>
      <c r="H13" s="107"/>
      <c r="I13" s="3"/>
    </row>
    <row r="14" spans="1:9" ht="27" customHeight="1" x14ac:dyDescent="0.25">
      <c r="A14" s="218" t="s">
        <v>131</v>
      </c>
      <c r="B14" s="221" t="s">
        <v>130</v>
      </c>
      <c r="C14" s="218" t="s">
        <v>106</v>
      </c>
      <c r="D14" s="147" t="s">
        <v>90</v>
      </c>
      <c r="E14" s="113">
        <v>25</v>
      </c>
      <c r="F14" s="114">
        <v>14</v>
      </c>
      <c r="G14" s="115"/>
      <c r="H14" s="116"/>
      <c r="I14" s="3"/>
    </row>
    <row r="15" spans="1:9" ht="30.95" customHeight="1" thickBot="1" x14ac:dyDescent="0.3">
      <c r="A15" s="220"/>
      <c r="B15" s="222"/>
      <c r="C15" s="220"/>
      <c r="D15" s="148" t="s">
        <v>91</v>
      </c>
      <c r="E15" s="117">
        <v>28</v>
      </c>
      <c r="F15" s="105"/>
      <c r="G15" s="106">
        <v>21</v>
      </c>
      <c r="H15" s="107"/>
      <c r="I15" s="3"/>
    </row>
    <row r="16" spans="1:9" ht="23.25" customHeight="1" thickBot="1" x14ac:dyDescent="0.3">
      <c r="A16" s="226" t="s">
        <v>111</v>
      </c>
      <c r="B16" s="227"/>
      <c r="C16" s="227"/>
      <c r="D16" s="228"/>
      <c r="E16" s="233">
        <f>SUM(E4:E15)</f>
        <v>307</v>
      </c>
      <c r="F16" s="159">
        <f t="shared" ref="F16:H16" si="0">SUM(F4:F15)</f>
        <v>96</v>
      </c>
      <c r="G16" s="159">
        <f t="shared" si="0"/>
        <v>39</v>
      </c>
      <c r="H16" s="159">
        <f t="shared" si="0"/>
        <v>21</v>
      </c>
      <c r="I16" s="156"/>
    </row>
    <row r="17" spans="1:9" ht="23.25" customHeight="1" thickBot="1" x14ac:dyDescent="0.3">
      <c r="A17" s="229"/>
      <c r="B17" s="230"/>
      <c r="C17" s="230"/>
      <c r="D17" s="231"/>
      <c r="E17" s="232"/>
      <c r="F17" s="234">
        <f>SUM(F16:H16)</f>
        <v>156</v>
      </c>
      <c r="G17" s="235"/>
      <c r="H17" s="236"/>
      <c r="I17" s="185"/>
    </row>
    <row r="18" spans="1:9" ht="39" thickBot="1" x14ac:dyDescent="0.3">
      <c r="A18" s="108" t="s">
        <v>52</v>
      </c>
      <c r="B18" s="140" t="s">
        <v>9</v>
      </c>
      <c r="C18" s="108" t="s">
        <v>106</v>
      </c>
      <c r="D18" s="150">
        <v>2410</v>
      </c>
      <c r="E18" s="109">
        <v>25</v>
      </c>
      <c r="F18" s="110">
        <v>1</v>
      </c>
      <c r="G18" s="111"/>
      <c r="H18" s="112">
        <v>13</v>
      </c>
      <c r="I18" s="3"/>
    </row>
    <row r="19" spans="1:9" x14ac:dyDescent="0.25">
      <c r="A19" s="218" t="s">
        <v>53</v>
      </c>
      <c r="B19" s="221" t="s">
        <v>10</v>
      </c>
      <c r="C19" s="218" t="s">
        <v>106</v>
      </c>
      <c r="D19" s="147" t="s">
        <v>97</v>
      </c>
      <c r="E19" s="113">
        <v>30</v>
      </c>
      <c r="F19" s="114">
        <v>18</v>
      </c>
      <c r="G19" s="115"/>
      <c r="H19" s="116"/>
      <c r="I19" s="3"/>
    </row>
    <row r="20" spans="1:9" x14ac:dyDescent="0.25">
      <c r="A20" s="219"/>
      <c r="B20" s="223"/>
      <c r="C20" s="219"/>
      <c r="D20" s="145" t="s">
        <v>98</v>
      </c>
      <c r="E20" s="124">
        <v>30</v>
      </c>
      <c r="F20" s="101">
        <v>4</v>
      </c>
      <c r="G20" s="102"/>
      <c r="H20" s="103">
        <v>5</v>
      </c>
      <c r="I20" s="3"/>
    </row>
    <row r="21" spans="1:9" ht="15.75" thickBot="1" x14ac:dyDescent="0.3">
      <c r="A21" s="220"/>
      <c r="B21" s="222"/>
      <c r="C21" s="220"/>
      <c r="D21" s="167" t="s">
        <v>104</v>
      </c>
      <c r="E21" s="117">
        <v>30</v>
      </c>
      <c r="F21" s="105">
        <v>30</v>
      </c>
      <c r="G21" s="106"/>
      <c r="H21" s="107"/>
      <c r="I21" s="3"/>
    </row>
    <row r="22" spans="1:9" ht="15.75" thickBot="1" x14ac:dyDescent="0.3">
      <c r="A22" s="108" t="s">
        <v>54</v>
      </c>
      <c r="B22" s="140" t="s">
        <v>11</v>
      </c>
      <c r="C22" s="108" t="s">
        <v>106</v>
      </c>
      <c r="D22" s="146">
        <v>2435</v>
      </c>
      <c r="E22" s="109">
        <v>25</v>
      </c>
      <c r="F22" s="110"/>
      <c r="G22" s="111">
        <v>23</v>
      </c>
      <c r="H22" s="112"/>
      <c r="I22" s="3"/>
    </row>
    <row r="23" spans="1:9" ht="39" thickBot="1" x14ac:dyDescent="0.3">
      <c r="A23" s="108" t="s">
        <v>55</v>
      </c>
      <c r="B23" s="140" t="s">
        <v>12</v>
      </c>
      <c r="C23" s="108" t="s">
        <v>106</v>
      </c>
      <c r="D23" s="146">
        <v>2405</v>
      </c>
      <c r="E23" s="109">
        <v>25</v>
      </c>
      <c r="F23" s="110"/>
      <c r="G23" s="111"/>
      <c r="H23" s="112"/>
      <c r="I23" s="3"/>
    </row>
    <row r="24" spans="1:9" ht="27.95" customHeight="1" x14ac:dyDescent="0.25">
      <c r="A24" s="218" t="s">
        <v>56</v>
      </c>
      <c r="B24" s="221" t="s">
        <v>13</v>
      </c>
      <c r="C24" s="218" t="s">
        <v>106</v>
      </c>
      <c r="D24" s="147" t="s">
        <v>99</v>
      </c>
      <c r="E24" s="113">
        <v>26</v>
      </c>
      <c r="F24" s="114">
        <v>12</v>
      </c>
      <c r="G24" s="115"/>
      <c r="H24" s="116">
        <v>1</v>
      </c>
      <c r="I24" s="3"/>
    </row>
    <row r="25" spans="1:9" x14ac:dyDescent="0.25">
      <c r="A25" s="219"/>
      <c r="B25" s="223"/>
      <c r="C25" s="219"/>
      <c r="D25" s="145" t="s">
        <v>100</v>
      </c>
      <c r="E25" s="124">
        <v>25</v>
      </c>
      <c r="F25" s="101">
        <v>9</v>
      </c>
      <c r="G25" s="102"/>
      <c r="H25" s="103"/>
      <c r="I25" s="3"/>
    </row>
    <row r="26" spans="1:9" ht="17.25" customHeight="1" x14ac:dyDescent="0.25">
      <c r="A26" s="219"/>
      <c r="B26" s="223"/>
      <c r="C26" s="219"/>
      <c r="D26" s="168" t="s">
        <v>102</v>
      </c>
      <c r="E26" s="124">
        <v>25</v>
      </c>
      <c r="F26" s="101">
        <v>25</v>
      </c>
      <c r="G26" s="102"/>
      <c r="H26" s="103"/>
      <c r="I26" s="224"/>
    </row>
    <row r="27" spans="1:9" ht="15.75" thickBot="1" x14ac:dyDescent="0.3">
      <c r="A27" s="220"/>
      <c r="B27" s="222"/>
      <c r="C27" s="220"/>
      <c r="D27" s="167" t="s">
        <v>103</v>
      </c>
      <c r="E27" s="117">
        <v>25</v>
      </c>
      <c r="F27" s="105">
        <v>25</v>
      </c>
      <c r="G27" s="106"/>
      <c r="H27" s="107"/>
      <c r="I27" s="224"/>
    </row>
    <row r="28" spans="1:9" x14ac:dyDescent="0.25">
      <c r="A28" s="218" t="s">
        <v>76</v>
      </c>
      <c r="B28" s="221" t="s">
        <v>71</v>
      </c>
      <c r="C28" s="218" t="s">
        <v>106</v>
      </c>
      <c r="D28" s="147" t="s">
        <v>96</v>
      </c>
      <c r="E28" s="113">
        <v>25</v>
      </c>
      <c r="F28" s="114">
        <v>3</v>
      </c>
      <c r="G28" s="115">
        <v>6</v>
      </c>
      <c r="H28" s="116">
        <v>2</v>
      </c>
      <c r="I28" s="3"/>
    </row>
    <row r="29" spans="1:9" ht="16.5" customHeight="1" thickBot="1" x14ac:dyDescent="0.3">
      <c r="A29" s="220"/>
      <c r="B29" s="222"/>
      <c r="C29" s="220"/>
      <c r="D29" s="165" t="s">
        <v>101</v>
      </c>
      <c r="E29" s="117">
        <v>30</v>
      </c>
      <c r="F29" s="105">
        <v>2</v>
      </c>
      <c r="G29" s="106">
        <v>5</v>
      </c>
      <c r="H29" s="107"/>
      <c r="I29" s="3"/>
    </row>
    <row r="30" spans="1:9" ht="20.25" customHeight="1" thickBot="1" x14ac:dyDescent="0.3">
      <c r="A30" s="226" t="s">
        <v>112</v>
      </c>
      <c r="B30" s="227"/>
      <c r="C30" s="227"/>
      <c r="D30" s="228"/>
      <c r="E30" s="233">
        <f>SUM(E18:E29)</f>
        <v>321</v>
      </c>
      <c r="F30" s="157">
        <f t="shared" ref="F30:H30" si="1">SUM(F18:F29)</f>
        <v>129</v>
      </c>
      <c r="G30" s="157">
        <f t="shared" si="1"/>
        <v>34</v>
      </c>
      <c r="H30" s="157">
        <f t="shared" si="1"/>
        <v>21</v>
      </c>
      <c r="I30" s="156"/>
    </row>
    <row r="31" spans="1:9" ht="20.25" customHeight="1" thickBot="1" x14ac:dyDescent="0.3">
      <c r="A31" s="229"/>
      <c r="B31" s="230"/>
      <c r="C31" s="230"/>
      <c r="D31" s="231"/>
      <c r="E31" s="232"/>
      <c r="F31" s="234">
        <f>SUM(F30:H30)</f>
        <v>184</v>
      </c>
      <c r="G31" s="235"/>
      <c r="H31" s="236"/>
      <c r="I31" s="185"/>
    </row>
    <row r="32" spans="1:9" ht="21.75" customHeight="1" thickBot="1" x14ac:dyDescent="0.3">
      <c r="A32" s="226" t="s">
        <v>113</v>
      </c>
      <c r="B32" s="227"/>
      <c r="C32" s="227"/>
      <c r="D32" s="228"/>
      <c r="E32" s="233">
        <f>E30+E16</f>
        <v>628</v>
      </c>
      <c r="F32" s="157">
        <f>F30+F16</f>
        <v>225</v>
      </c>
      <c r="G32" s="157">
        <f t="shared" ref="G32:H32" si="2">G30+G16</f>
        <v>73</v>
      </c>
      <c r="H32" s="157">
        <f t="shared" si="2"/>
        <v>42</v>
      </c>
      <c r="I32" s="156"/>
    </row>
    <row r="33" spans="1:9" ht="21.75" customHeight="1" thickBot="1" x14ac:dyDescent="0.3">
      <c r="A33" s="229"/>
      <c r="B33" s="230"/>
      <c r="C33" s="230"/>
      <c r="D33" s="231"/>
      <c r="E33" s="232"/>
      <c r="F33" s="234">
        <f>SUM(F32:H32)</f>
        <v>340</v>
      </c>
      <c r="G33" s="235"/>
      <c r="H33" s="236"/>
      <c r="I33" s="185"/>
    </row>
    <row r="34" spans="1:9" x14ac:dyDescent="0.25">
      <c r="A34" s="218" t="s">
        <v>46</v>
      </c>
      <c r="B34" s="221" t="s">
        <v>4</v>
      </c>
      <c r="C34" s="218" t="s">
        <v>108</v>
      </c>
      <c r="D34" s="147" t="s">
        <v>17</v>
      </c>
      <c r="E34" s="113">
        <v>25</v>
      </c>
      <c r="F34" s="114">
        <v>20</v>
      </c>
      <c r="G34" s="115"/>
      <c r="H34" s="116"/>
      <c r="I34" s="3"/>
    </row>
    <row r="35" spans="1:9" x14ac:dyDescent="0.25">
      <c r="A35" s="219"/>
      <c r="B35" s="223"/>
      <c r="C35" s="219"/>
      <c r="D35" s="145" t="s">
        <v>18</v>
      </c>
      <c r="E35" s="124">
        <v>25</v>
      </c>
      <c r="F35" s="101"/>
      <c r="G35" s="102">
        <v>22</v>
      </c>
      <c r="H35" s="103"/>
      <c r="I35" s="3"/>
    </row>
    <row r="36" spans="1:9" ht="15.75" thickBot="1" x14ac:dyDescent="0.3">
      <c r="A36" s="220"/>
      <c r="B36" s="222"/>
      <c r="C36" s="220"/>
      <c r="D36" s="165" t="s">
        <v>65</v>
      </c>
      <c r="E36" s="117">
        <v>26</v>
      </c>
      <c r="F36" s="105">
        <v>13</v>
      </c>
      <c r="G36" s="106">
        <v>3</v>
      </c>
      <c r="H36" s="107"/>
      <c r="I36" s="3"/>
    </row>
    <row r="37" spans="1:9" ht="26.25" thickBot="1" x14ac:dyDescent="0.3">
      <c r="A37" s="108" t="s">
        <v>48</v>
      </c>
      <c r="B37" s="140" t="s">
        <v>5</v>
      </c>
      <c r="C37" s="108" t="s">
        <v>108</v>
      </c>
      <c r="D37" s="146" t="s">
        <v>24</v>
      </c>
      <c r="E37" s="109">
        <v>20</v>
      </c>
      <c r="F37" s="110"/>
      <c r="G37" s="111"/>
      <c r="H37" s="112">
        <v>3</v>
      </c>
      <c r="I37" s="3"/>
    </row>
    <row r="38" spans="1:9" x14ac:dyDescent="0.25">
      <c r="A38" s="218" t="s">
        <v>47</v>
      </c>
      <c r="B38" s="221" t="s">
        <v>6</v>
      </c>
      <c r="C38" s="218" t="s">
        <v>108</v>
      </c>
      <c r="D38" s="147" t="s">
        <v>27</v>
      </c>
      <c r="E38" s="113">
        <v>25</v>
      </c>
      <c r="F38" s="114">
        <v>21</v>
      </c>
      <c r="G38" s="115"/>
      <c r="H38" s="116"/>
      <c r="I38" s="3"/>
    </row>
    <row r="39" spans="1:9" ht="15.75" thickBot="1" x14ac:dyDescent="0.3">
      <c r="A39" s="220"/>
      <c r="B39" s="222"/>
      <c r="C39" s="220"/>
      <c r="D39" s="148" t="s">
        <v>28</v>
      </c>
      <c r="E39" s="117">
        <v>25</v>
      </c>
      <c r="F39" s="105">
        <v>13</v>
      </c>
      <c r="G39" s="106"/>
      <c r="H39" s="107"/>
      <c r="I39" s="3"/>
    </row>
    <row r="40" spans="1:9" ht="15.75" thickBot="1" x14ac:dyDescent="0.3">
      <c r="A40" s="108" t="s">
        <v>49</v>
      </c>
      <c r="B40" s="140" t="s">
        <v>32</v>
      </c>
      <c r="C40" s="108" t="s">
        <v>108</v>
      </c>
      <c r="D40" s="146" t="s">
        <v>33</v>
      </c>
      <c r="E40" s="109">
        <v>23</v>
      </c>
      <c r="F40" s="110"/>
      <c r="G40" s="111"/>
      <c r="H40" s="112"/>
    </row>
    <row r="41" spans="1:9" ht="15.75" customHeight="1" x14ac:dyDescent="0.25">
      <c r="A41" s="219" t="s">
        <v>50</v>
      </c>
      <c r="B41" s="223" t="s">
        <v>107</v>
      </c>
      <c r="C41" s="218" t="s">
        <v>108</v>
      </c>
      <c r="D41" s="152" t="s">
        <v>78</v>
      </c>
      <c r="E41" s="172">
        <v>24</v>
      </c>
      <c r="F41" s="133"/>
      <c r="G41" s="134"/>
      <c r="H41" s="135"/>
    </row>
    <row r="42" spans="1:9" ht="15" customHeight="1" thickBot="1" x14ac:dyDescent="0.3">
      <c r="A42" s="219"/>
      <c r="B42" s="223"/>
      <c r="C42" s="220"/>
      <c r="D42" s="169" t="s">
        <v>77</v>
      </c>
      <c r="E42" s="136">
        <v>20</v>
      </c>
      <c r="F42" s="137"/>
      <c r="G42" s="138"/>
      <c r="H42" s="139"/>
    </row>
    <row r="43" spans="1:9" ht="23.1" customHeight="1" x14ac:dyDescent="0.25">
      <c r="A43" s="218" t="s">
        <v>51</v>
      </c>
      <c r="B43" s="221" t="s">
        <v>66</v>
      </c>
      <c r="C43" s="218" t="s">
        <v>108</v>
      </c>
      <c r="D43" s="147" t="s">
        <v>41</v>
      </c>
      <c r="E43" s="113">
        <v>25</v>
      </c>
      <c r="F43" s="114">
        <v>22</v>
      </c>
      <c r="G43" s="115"/>
      <c r="H43" s="116"/>
      <c r="I43" s="3"/>
    </row>
    <row r="44" spans="1:9" ht="27.75" customHeight="1" thickBot="1" x14ac:dyDescent="0.3">
      <c r="A44" s="220"/>
      <c r="B44" s="222"/>
      <c r="C44" s="220"/>
      <c r="D44" s="148" t="s">
        <v>42</v>
      </c>
      <c r="E44" s="117">
        <v>24</v>
      </c>
      <c r="F44" s="105"/>
      <c r="G44" s="106">
        <v>19</v>
      </c>
      <c r="H44" s="107"/>
      <c r="I44" s="3"/>
    </row>
    <row r="45" spans="1:9" ht="21.75" customHeight="1" thickBot="1" x14ac:dyDescent="0.3">
      <c r="A45" s="226" t="s">
        <v>114</v>
      </c>
      <c r="B45" s="227"/>
      <c r="C45" s="227"/>
      <c r="D45" s="228"/>
      <c r="E45" s="233">
        <f>SUM(E34:E44)</f>
        <v>262</v>
      </c>
      <c r="F45" s="157">
        <f t="shared" ref="F45:H45" si="3">SUM(F34:F44)</f>
        <v>89</v>
      </c>
      <c r="G45" s="157">
        <f t="shared" si="3"/>
        <v>44</v>
      </c>
      <c r="H45" s="157">
        <f t="shared" si="3"/>
        <v>3</v>
      </c>
      <c r="I45" s="156"/>
    </row>
    <row r="46" spans="1:9" ht="21.75" customHeight="1" thickBot="1" x14ac:dyDescent="0.3">
      <c r="A46" s="229"/>
      <c r="B46" s="230"/>
      <c r="C46" s="230"/>
      <c r="D46" s="231"/>
      <c r="E46" s="232"/>
      <c r="F46" s="234">
        <f>SUM(F45:H45)</f>
        <v>136</v>
      </c>
      <c r="G46" s="235"/>
      <c r="H46" s="236"/>
      <c r="I46" s="185"/>
    </row>
    <row r="47" spans="1:9" ht="39" thickBot="1" x14ac:dyDescent="0.3">
      <c r="A47" s="128" t="s">
        <v>52</v>
      </c>
      <c r="B47" s="143" t="s">
        <v>9</v>
      </c>
      <c r="C47" s="128" t="s">
        <v>108</v>
      </c>
      <c r="D47" s="153">
        <v>2310</v>
      </c>
      <c r="E47" s="129">
        <v>25</v>
      </c>
      <c r="F47" s="130"/>
      <c r="G47" s="131"/>
      <c r="H47" s="132"/>
      <c r="I47" s="3"/>
    </row>
    <row r="48" spans="1:9" ht="16.5" customHeight="1" x14ac:dyDescent="0.25">
      <c r="A48" s="218" t="s">
        <v>53</v>
      </c>
      <c r="B48" s="221" t="s">
        <v>10</v>
      </c>
      <c r="C48" s="218" t="s">
        <v>108</v>
      </c>
      <c r="D48" s="147" t="s">
        <v>60</v>
      </c>
      <c r="E48" s="113">
        <v>25</v>
      </c>
      <c r="F48" s="114">
        <v>11</v>
      </c>
      <c r="G48" s="115">
        <v>2</v>
      </c>
      <c r="H48" s="116">
        <v>5</v>
      </c>
      <c r="I48" s="3"/>
    </row>
    <row r="49" spans="1:11" ht="16.5" customHeight="1" thickBot="1" x14ac:dyDescent="0.3">
      <c r="A49" s="220"/>
      <c r="B49" s="222"/>
      <c r="C49" s="220"/>
      <c r="D49" s="148" t="s">
        <v>68</v>
      </c>
      <c r="E49" s="117">
        <v>25</v>
      </c>
      <c r="F49" s="105">
        <v>7</v>
      </c>
      <c r="G49" s="106"/>
      <c r="H49" s="107">
        <v>15</v>
      </c>
      <c r="I49" s="3"/>
    </row>
    <row r="50" spans="1:11" ht="18.95" customHeight="1" thickBot="1" x14ac:dyDescent="0.3">
      <c r="A50" s="108" t="s">
        <v>54</v>
      </c>
      <c r="B50" s="140" t="s">
        <v>11</v>
      </c>
      <c r="C50" s="108" t="s">
        <v>108</v>
      </c>
      <c r="D50" s="146">
        <v>2335</v>
      </c>
      <c r="E50" s="109">
        <v>25</v>
      </c>
      <c r="F50" s="110">
        <v>8</v>
      </c>
      <c r="G50" s="111">
        <v>1</v>
      </c>
      <c r="H50" s="112">
        <v>1</v>
      </c>
      <c r="I50" s="3"/>
    </row>
    <row r="51" spans="1:11" ht="39" thickBot="1" x14ac:dyDescent="0.3">
      <c r="A51" s="108" t="s">
        <v>55</v>
      </c>
      <c r="B51" s="140" t="s">
        <v>12</v>
      </c>
      <c r="C51" s="108" t="s">
        <v>108</v>
      </c>
      <c r="D51" s="146">
        <v>2305</v>
      </c>
      <c r="E51" s="109">
        <v>25</v>
      </c>
      <c r="F51" s="110"/>
      <c r="G51" s="111"/>
      <c r="H51" s="112">
        <v>1</v>
      </c>
      <c r="I51" s="3"/>
    </row>
    <row r="52" spans="1:11" ht="27.95" customHeight="1" x14ac:dyDescent="0.25">
      <c r="A52" s="218" t="s">
        <v>56</v>
      </c>
      <c r="B52" s="221" t="s">
        <v>13</v>
      </c>
      <c r="C52" s="218" t="s">
        <v>108</v>
      </c>
      <c r="D52" s="147" t="s">
        <v>63</v>
      </c>
      <c r="E52" s="113">
        <v>25</v>
      </c>
      <c r="F52" s="114">
        <v>22</v>
      </c>
      <c r="G52" s="115"/>
      <c r="H52" s="116"/>
      <c r="I52" s="3"/>
    </row>
    <row r="53" spans="1:11" x14ac:dyDescent="0.25">
      <c r="A53" s="219"/>
      <c r="B53" s="223"/>
      <c r="C53" s="219"/>
      <c r="D53" s="145" t="s">
        <v>64</v>
      </c>
      <c r="E53" s="124">
        <v>25</v>
      </c>
      <c r="F53" s="101">
        <v>17</v>
      </c>
      <c r="G53" s="102"/>
      <c r="H53" s="103">
        <v>2</v>
      </c>
      <c r="I53" s="3"/>
    </row>
    <row r="54" spans="1:11" ht="15.75" thickBot="1" x14ac:dyDescent="0.3">
      <c r="A54" s="220"/>
      <c r="B54" s="222"/>
      <c r="C54" s="220"/>
      <c r="D54" s="148" t="s">
        <v>95</v>
      </c>
      <c r="E54" s="117">
        <v>25</v>
      </c>
      <c r="F54" s="105">
        <v>14</v>
      </c>
      <c r="G54" s="106"/>
      <c r="H54" s="107"/>
      <c r="I54" s="3"/>
    </row>
    <row r="55" spans="1:11" ht="26.25" thickBot="1" x14ac:dyDescent="0.3">
      <c r="A55" s="128" t="s">
        <v>57</v>
      </c>
      <c r="B55" s="164" t="s">
        <v>128</v>
      </c>
      <c r="C55" s="128" t="s">
        <v>108</v>
      </c>
      <c r="D55" s="151">
        <v>2303</v>
      </c>
      <c r="E55" s="129">
        <v>25</v>
      </c>
      <c r="F55" s="130"/>
      <c r="G55" s="131"/>
      <c r="H55" s="132"/>
      <c r="I55" s="3"/>
    </row>
    <row r="56" spans="1:11" ht="26.25" thickBot="1" x14ac:dyDescent="0.3">
      <c r="A56" s="108" t="s">
        <v>76</v>
      </c>
      <c r="B56" s="140" t="s">
        <v>71</v>
      </c>
      <c r="C56" s="108" t="s">
        <v>108</v>
      </c>
      <c r="D56" s="150">
        <v>2329</v>
      </c>
      <c r="E56" s="109">
        <v>25</v>
      </c>
      <c r="F56" s="176">
        <v>1</v>
      </c>
      <c r="G56" s="177"/>
      <c r="H56" s="178">
        <v>3</v>
      </c>
      <c r="I56" s="3"/>
    </row>
    <row r="57" spans="1:11" ht="15.75" thickBot="1" x14ac:dyDescent="0.3">
      <c r="A57" s="108"/>
      <c r="B57" s="173" t="s">
        <v>123</v>
      </c>
      <c r="C57" s="108" t="s">
        <v>108</v>
      </c>
      <c r="D57" s="150" t="s">
        <v>124</v>
      </c>
      <c r="E57" s="174">
        <v>10</v>
      </c>
      <c r="F57" s="125"/>
      <c r="G57" s="126"/>
      <c r="H57" s="127"/>
      <c r="I57" s="163"/>
    </row>
    <row r="58" spans="1:11" ht="21.75" customHeight="1" thickBot="1" x14ac:dyDescent="0.3">
      <c r="A58" s="226" t="s">
        <v>115</v>
      </c>
      <c r="B58" s="227"/>
      <c r="C58" s="227"/>
      <c r="D58" s="228"/>
      <c r="E58" s="233">
        <f>SUM(E47:E57)</f>
        <v>260</v>
      </c>
      <c r="F58" s="158">
        <f>SUM(F47:F56)</f>
        <v>80</v>
      </c>
      <c r="G58" s="158">
        <f>SUM(G47:G56)</f>
        <v>3</v>
      </c>
      <c r="H58" s="158">
        <f>SUM(H47:H56)</f>
        <v>27</v>
      </c>
      <c r="I58" s="156"/>
    </row>
    <row r="59" spans="1:11" ht="21.75" customHeight="1" thickBot="1" x14ac:dyDescent="0.3">
      <c r="A59" s="229"/>
      <c r="B59" s="230"/>
      <c r="C59" s="230"/>
      <c r="D59" s="231"/>
      <c r="E59" s="232"/>
      <c r="F59" s="234">
        <f>SUM(F58:H58)</f>
        <v>110</v>
      </c>
      <c r="G59" s="235"/>
      <c r="H59" s="236"/>
      <c r="I59" s="185"/>
    </row>
    <row r="60" spans="1:11" ht="20.25" customHeight="1" thickBot="1" x14ac:dyDescent="0.3">
      <c r="A60" s="226" t="s">
        <v>116</v>
      </c>
      <c r="B60" s="227"/>
      <c r="C60" s="227"/>
      <c r="D60" s="228"/>
      <c r="E60" s="233">
        <f>E58+E45</f>
        <v>522</v>
      </c>
      <c r="F60" s="160">
        <f>F58+F45</f>
        <v>169</v>
      </c>
      <c r="G60" s="160">
        <f>G58+G45</f>
        <v>47</v>
      </c>
      <c r="H60" s="160">
        <f>H58+H45</f>
        <v>30</v>
      </c>
      <c r="I60" s="156"/>
    </row>
    <row r="61" spans="1:11" ht="20.25" customHeight="1" thickBot="1" x14ac:dyDescent="0.3">
      <c r="A61" s="229"/>
      <c r="B61" s="230"/>
      <c r="C61" s="230"/>
      <c r="D61" s="231"/>
      <c r="E61" s="232"/>
      <c r="F61" s="234">
        <f>SUM(F60:H60)</f>
        <v>246</v>
      </c>
      <c r="G61" s="235"/>
      <c r="H61" s="236"/>
      <c r="I61" s="185"/>
    </row>
    <row r="62" spans="1:11" x14ac:dyDescent="0.25">
      <c r="A62" s="218" t="s">
        <v>129</v>
      </c>
      <c r="B62" s="221" t="s">
        <v>4</v>
      </c>
      <c r="C62" s="218" t="s">
        <v>109</v>
      </c>
      <c r="D62" s="147" t="s">
        <v>19</v>
      </c>
      <c r="E62" s="113">
        <v>25</v>
      </c>
      <c r="F62" s="114">
        <v>22</v>
      </c>
      <c r="G62" s="115">
        <v>2</v>
      </c>
      <c r="H62" s="116"/>
      <c r="I62" s="3"/>
    </row>
    <row r="63" spans="1:11" x14ac:dyDescent="0.25">
      <c r="A63" s="219"/>
      <c r="B63" s="223"/>
      <c r="C63" s="219"/>
      <c r="D63" s="145" t="s">
        <v>20</v>
      </c>
      <c r="E63" s="124">
        <v>24</v>
      </c>
      <c r="F63" s="101">
        <v>22</v>
      </c>
      <c r="G63" s="102">
        <v>1</v>
      </c>
      <c r="H63" s="103"/>
      <c r="I63" s="3"/>
    </row>
    <row r="64" spans="1:11" ht="15.95" customHeight="1" thickBot="1" x14ac:dyDescent="0.3">
      <c r="A64" s="220"/>
      <c r="B64" s="222"/>
      <c r="C64" s="220"/>
      <c r="D64" s="165" t="s">
        <v>21</v>
      </c>
      <c r="E64" s="117">
        <v>24</v>
      </c>
      <c r="F64" s="105">
        <v>15</v>
      </c>
      <c r="G64" s="106">
        <v>1</v>
      </c>
      <c r="H64" s="107"/>
      <c r="I64" s="3"/>
      <c r="J64" s="34"/>
      <c r="K64" s="35"/>
    </row>
    <row r="65" spans="1:11" ht="26.25" thickBot="1" x14ac:dyDescent="0.3">
      <c r="A65" s="128" t="s">
        <v>48</v>
      </c>
      <c r="B65" s="143" t="s">
        <v>5</v>
      </c>
      <c r="C65" s="128" t="s">
        <v>109</v>
      </c>
      <c r="D65" s="151" t="s">
        <v>25</v>
      </c>
      <c r="E65" s="129">
        <v>22</v>
      </c>
      <c r="F65" s="130"/>
      <c r="G65" s="131"/>
      <c r="H65" s="132">
        <v>1</v>
      </c>
      <c r="I65" s="3"/>
      <c r="J65" s="34"/>
      <c r="K65" s="35"/>
    </row>
    <row r="66" spans="1:11" ht="15" customHeight="1" x14ac:dyDescent="0.25">
      <c r="A66" s="218" t="s">
        <v>47</v>
      </c>
      <c r="B66" s="221" t="s">
        <v>6</v>
      </c>
      <c r="C66" s="218" t="s">
        <v>109</v>
      </c>
      <c r="D66" s="147" t="s">
        <v>29</v>
      </c>
      <c r="E66" s="113">
        <v>24</v>
      </c>
      <c r="F66" s="114">
        <v>9</v>
      </c>
      <c r="G66" s="115"/>
      <c r="H66" s="116"/>
      <c r="I66" s="3"/>
      <c r="J66" s="34"/>
      <c r="K66" s="35"/>
    </row>
    <row r="67" spans="1:11" ht="15.75" thickBot="1" x14ac:dyDescent="0.3">
      <c r="A67" s="220"/>
      <c r="B67" s="222"/>
      <c r="C67" s="220"/>
      <c r="D67" s="148" t="s">
        <v>30</v>
      </c>
      <c r="E67" s="117">
        <v>25</v>
      </c>
      <c r="F67" s="105">
        <v>11</v>
      </c>
      <c r="G67" s="106">
        <v>6</v>
      </c>
      <c r="H67" s="107"/>
      <c r="I67" s="3"/>
      <c r="J67" s="34"/>
      <c r="K67" s="35"/>
    </row>
    <row r="68" spans="1:11" ht="15.75" thickBot="1" x14ac:dyDescent="0.3">
      <c r="A68" s="128" t="s">
        <v>49</v>
      </c>
      <c r="B68" s="143" t="s">
        <v>32</v>
      </c>
      <c r="C68" s="128" t="s">
        <v>109</v>
      </c>
      <c r="D68" s="170" t="s">
        <v>34</v>
      </c>
      <c r="E68" s="129">
        <v>18</v>
      </c>
      <c r="F68" s="130"/>
      <c r="G68" s="131"/>
      <c r="H68" s="132"/>
      <c r="I68" s="3"/>
    </row>
    <row r="69" spans="1:11" ht="15.95" customHeight="1" x14ac:dyDescent="0.25">
      <c r="A69" s="218" t="s">
        <v>50</v>
      </c>
      <c r="B69" s="221" t="s">
        <v>107</v>
      </c>
      <c r="C69" s="218" t="s">
        <v>109</v>
      </c>
      <c r="D69" s="147" t="s">
        <v>36</v>
      </c>
      <c r="E69" s="113">
        <v>25</v>
      </c>
      <c r="F69" s="114"/>
      <c r="G69" s="115"/>
      <c r="H69" s="116"/>
      <c r="I69" s="3"/>
    </row>
    <row r="70" spans="1:11" ht="15" customHeight="1" x14ac:dyDescent="0.25">
      <c r="A70" s="219"/>
      <c r="B70" s="223"/>
      <c r="C70" s="219"/>
      <c r="D70" s="145" t="s">
        <v>37</v>
      </c>
      <c r="E70" s="124">
        <v>24</v>
      </c>
      <c r="F70" s="101"/>
      <c r="G70" s="102"/>
      <c r="H70" s="103"/>
      <c r="I70" s="3"/>
    </row>
    <row r="71" spans="1:11" ht="15" customHeight="1" thickBot="1" x14ac:dyDescent="0.3">
      <c r="A71" s="220"/>
      <c r="B71" s="222"/>
      <c r="C71" s="220"/>
      <c r="D71" s="165" t="s">
        <v>38</v>
      </c>
      <c r="E71" s="117">
        <v>22</v>
      </c>
      <c r="F71" s="105"/>
      <c r="G71" s="106"/>
      <c r="H71" s="107"/>
      <c r="I71" s="3"/>
    </row>
    <row r="72" spans="1:11" ht="51.75" thickBot="1" x14ac:dyDescent="0.3">
      <c r="A72" s="128" t="s">
        <v>51</v>
      </c>
      <c r="B72" s="143" t="s">
        <v>66</v>
      </c>
      <c r="C72" s="128" t="s">
        <v>109</v>
      </c>
      <c r="D72" s="151" t="s">
        <v>43</v>
      </c>
      <c r="E72" s="129">
        <v>20</v>
      </c>
      <c r="F72" s="130">
        <v>17</v>
      </c>
      <c r="G72" s="131">
        <v>1</v>
      </c>
      <c r="H72" s="132"/>
      <c r="I72" s="3"/>
    </row>
    <row r="73" spans="1:11" ht="15" customHeight="1" thickBot="1" x14ac:dyDescent="0.3">
      <c r="A73" s="108" t="s">
        <v>92</v>
      </c>
      <c r="B73" s="142" t="s">
        <v>93</v>
      </c>
      <c r="C73" s="108" t="s">
        <v>109</v>
      </c>
      <c r="D73" s="146" t="s">
        <v>94</v>
      </c>
      <c r="E73" s="109">
        <v>21</v>
      </c>
      <c r="F73" s="110"/>
      <c r="G73" s="111"/>
      <c r="H73" s="112"/>
      <c r="I73" s="3"/>
    </row>
    <row r="74" spans="1:11" ht="26.25" thickBot="1" x14ac:dyDescent="0.3">
      <c r="A74" s="128" t="s">
        <v>7</v>
      </c>
      <c r="B74" s="141" t="s">
        <v>8</v>
      </c>
      <c r="C74" s="128" t="s">
        <v>109</v>
      </c>
      <c r="D74" s="151" t="s">
        <v>45</v>
      </c>
      <c r="E74" s="129">
        <v>22</v>
      </c>
      <c r="F74" s="130"/>
      <c r="G74" s="131"/>
      <c r="H74" s="132"/>
      <c r="I74" s="3"/>
    </row>
    <row r="75" spans="1:11" ht="21.75" customHeight="1" thickBot="1" x14ac:dyDescent="0.3">
      <c r="A75" s="226" t="s">
        <v>117</v>
      </c>
      <c r="B75" s="227"/>
      <c r="C75" s="227"/>
      <c r="D75" s="228"/>
      <c r="E75" s="233">
        <f>SUM(E62:E74)</f>
        <v>296</v>
      </c>
      <c r="F75" s="157">
        <f t="shared" ref="F75:H75" si="4">SUM(F62:F74)</f>
        <v>96</v>
      </c>
      <c r="G75" s="157">
        <f t="shared" si="4"/>
        <v>11</v>
      </c>
      <c r="H75" s="157">
        <f t="shared" si="4"/>
        <v>1</v>
      </c>
      <c r="I75" s="156"/>
    </row>
    <row r="76" spans="1:11" ht="21.75" customHeight="1" thickBot="1" x14ac:dyDescent="0.3">
      <c r="A76" s="229"/>
      <c r="B76" s="230"/>
      <c r="C76" s="230"/>
      <c r="D76" s="231"/>
      <c r="E76" s="232"/>
      <c r="F76" s="234">
        <f>SUM(F75:H75)</f>
        <v>108</v>
      </c>
      <c r="G76" s="235"/>
      <c r="H76" s="236"/>
      <c r="I76" s="185"/>
    </row>
    <row r="77" spans="1:11" ht="39" thickBot="1" x14ac:dyDescent="0.3">
      <c r="A77" s="108" t="s">
        <v>52</v>
      </c>
      <c r="B77" s="140" t="s">
        <v>9</v>
      </c>
      <c r="C77" s="108" t="s">
        <v>109</v>
      </c>
      <c r="D77" s="146">
        <v>2210</v>
      </c>
      <c r="E77" s="109">
        <v>23</v>
      </c>
      <c r="F77" s="110"/>
      <c r="G77" s="111"/>
      <c r="H77" s="112"/>
      <c r="I77" s="3"/>
    </row>
    <row r="78" spans="1:11" ht="26.25" thickBot="1" x14ac:dyDescent="0.3">
      <c r="A78" s="128" t="s">
        <v>53</v>
      </c>
      <c r="B78" s="143" t="s">
        <v>10</v>
      </c>
      <c r="C78" s="128" t="s">
        <v>109</v>
      </c>
      <c r="D78" s="151">
        <v>2232</v>
      </c>
      <c r="E78" s="129">
        <v>25</v>
      </c>
      <c r="F78" s="130"/>
      <c r="G78" s="131"/>
      <c r="H78" s="132">
        <v>23</v>
      </c>
      <c r="I78" s="3"/>
    </row>
    <row r="79" spans="1:11" ht="15.75" thickBot="1" x14ac:dyDescent="0.3">
      <c r="A79" s="108" t="s">
        <v>54</v>
      </c>
      <c r="B79" s="140" t="s">
        <v>11</v>
      </c>
      <c r="C79" s="108" t="s">
        <v>109</v>
      </c>
      <c r="D79" s="146">
        <v>2235</v>
      </c>
      <c r="E79" s="109">
        <v>24</v>
      </c>
      <c r="F79" s="110">
        <v>7</v>
      </c>
      <c r="G79" s="111">
        <v>6</v>
      </c>
      <c r="H79" s="112">
        <v>9</v>
      </c>
      <c r="I79" s="3"/>
    </row>
    <row r="80" spans="1:11" ht="39" thickBot="1" x14ac:dyDescent="0.3">
      <c r="A80" s="128" t="s">
        <v>55</v>
      </c>
      <c r="B80" s="143" t="s">
        <v>12</v>
      </c>
      <c r="C80" s="128" t="s">
        <v>109</v>
      </c>
      <c r="D80" s="151">
        <v>2205</v>
      </c>
      <c r="E80" s="129">
        <v>23</v>
      </c>
      <c r="F80" s="130">
        <v>1</v>
      </c>
      <c r="G80" s="131"/>
      <c r="H80" s="132"/>
      <c r="I80" s="3"/>
    </row>
    <row r="81" spans="1:9" ht="26.25" thickBot="1" x14ac:dyDescent="0.3">
      <c r="A81" s="108" t="s">
        <v>56</v>
      </c>
      <c r="B81" s="140" t="s">
        <v>13</v>
      </c>
      <c r="C81" s="108" t="s">
        <v>109</v>
      </c>
      <c r="D81" s="146">
        <v>2201</v>
      </c>
      <c r="E81" s="109">
        <v>22</v>
      </c>
      <c r="F81" s="110">
        <v>2</v>
      </c>
      <c r="G81" s="111"/>
      <c r="H81" s="112"/>
      <c r="I81" s="3"/>
    </row>
    <row r="82" spans="1:9" ht="26.25" thickBot="1" x14ac:dyDescent="0.3">
      <c r="A82" s="128" t="s">
        <v>57</v>
      </c>
      <c r="B82" s="143" t="s">
        <v>14</v>
      </c>
      <c r="C82" s="128" t="s">
        <v>109</v>
      </c>
      <c r="D82" s="151">
        <v>2203</v>
      </c>
      <c r="E82" s="129">
        <v>26</v>
      </c>
      <c r="F82" s="130"/>
      <c r="G82" s="131"/>
      <c r="H82" s="132"/>
      <c r="I82" s="3"/>
    </row>
    <row r="83" spans="1:9" ht="26.25" thickBot="1" x14ac:dyDescent="0.3">
      <c r="A83" s="108" t="s">
        <v>58</v>
      </c>
      <c r="B83" s="140" t="s">
        <v>15</v>
      </c>
      <c r="C83" s="108" t="s">
        <v>109</v>
      </c>
      <c r="D83" s="146">
        <v>2202</v>
      </c>
      <c r="E83" s="109">
        <v>22</v>
      </c>
      <c r="F83" s="110"/>
      <c r="G83" s="111"/>
      <c r="H83" s="112"/>
      <c r="I83" s="3"/>
    </row>
    <row r="84" spans="1:9" ht="26.25" thickBot="1" x14ac:dyDescent="0.3">
      <c r="A84" s="128" t="s">
        <v>76</v>
      </c>
      <c r="B84" s="143" t="s">
        <v>71</v>
      </c>
      <c r="C84" s="128" t="s">
        <v>109</v>
      </c>
      <c r="D84" s="153">
        <v>2229</v>
      </c>
      <c r="E84" s="129">
        <v>25</v>
      </c>
      <c r="F84" s="154">
        <v>2</v>
      </c>
      <c r="G84" s="162">
        <v>9</v>
      </c>
      <c r="H84" s="155"/>
      <c r="I84" s="3"/>
    </row>
    <row r="85" spans="1:9" ht="26.25" thickBot="1" x14ac:dyDescent="0.3">
      <c r="A85" s="108" t="s">
        <v>125</v>
      </c>
      <c r="B85" s="108" t="s">
        <v>126</v>
      </c>
      <c r="C85" s="108" t="s">
        <v>109</v>
      </c>
      <c r="D85" s="109">
        <v>2211</v>
      </c>
      <c r="E85" s="175">
        <v>20</v>
      </c>
      <c r="F85" s="125"/>
      <c r="G85" s="126"/>
      <c r="H85" s="127"/>
      <c r="I85" s="163"/>
    </row>
    <row r="86" spans="1:9" ht="19.5" customHeight="1" thickBot="1" x14ac:dyDescent="0.3">
      <c r="A86" s="226" t="s">
        <v>118</v>
      </c>
      <c r="B86" s="227"/>
      <c r="C86" s="227"/>
      <c r="D86" s="228"/>
      <c r="E86" s="233">
        <f>SUM(E77:E85)</f>
        <v>210</v>
      </c>
      <c r="F86" s="157">
        <f t="shared" ref="F86:H86" si="5">SUM(F77:F84)</f>
        <v>12</v>
      </c>
      <c r="G86" s="157">
        <f t="shared" si="5"/>
        <v>15</v>
      </c>
      <c r="H86" s="157">
        <f t="shared" si="5"/>
        <v>32</v>
      </c>
      <c r="I86" s="156"/>
    </row>
    <row r="87" spans="1:9" ht="19.5" customHeight="1" thickBot="1" x14ac:dyDescent="0.3">
      <c r="A87" s="229"/>
      <c r="B87" s="230"/>
      <c r="C87" s="230"/>
      <c r="D87" s="231"/>
      <c r="E87" s="232"/>
      <c r="F87" s="234">
        <f>SUM(F86:H86)</f>
        <v>59</v>
      </c>
      <c r="G87" s="235"/>
      <c r="H87" s="236"/>
      <c r="I87" s="185"/>
    </row>
    <row r="88" spans="1:9" ht="21.75" customHeight="1" thickBot="1" x14ac:dyDescent="0.3">
      <c r="A88" s="226" t="s">
        <v>119</v>
      </c>
      <c r="B88" s="227"/>
      <c r="C88" s="227"/>
      <c r="D88" s="228"/>
      <c r="E88" s="233">
        <f>E86+E75</f>
        <v>506</v>
      </c>
      <c r="F88" s="160">
        <f t="shared" ref="F88:H88" si="6">F86+F75</f>
        <v>108</v>
      </c>
      <c r="G88" s="160">
        <f t="shared" si="6"/>
        <v>26</v>
      </c>
      <c r="H88" s="160">
        <f t="shared" si="6"/>
        <v>33</v>
      </c>
      <c r="I88" s="156"/>
    </row>
    <row r="89" spans="1:9" ht="21.75" customHeight="1" thickBot="1" x14ac:dyDescent="0.3">
      <c r="A89" s="229"/>
      <c r="B89" s="230"/>
      <c r="C89" s="230"/>
      <c r="D89" s="231"/>
      <c r="E89" s="232"/>
      <c r="F89" s="234">
        <f>SUM(F88:H88)</f>
        <v>167</v>
      </c>
      <c r="G89" s="235"/>
      <c r="H89" s="236"/>
      <c r="I89" s="185"/>
    </row>
    <row r="90" spans="1:9" x14ac:dyDescent="0.25">
      <c r="A90" s="218" t="s">
        <v>129</v>
      </c>
      <c r="B90" s="221" t="s">
        <v>4</v>
      </c>
      <c r="C90" s="218" t="s">
        <v>110</v>
      </c>
      <c r="D90" s="147" t="s">
        <v>22</v>
      </c>
      <c r="E90" s="113">
        <v>26</v>
      </c>
      <c r="F90" s="114"/>
      <c r="G90" s="115">
        <v>20</v>
      </c>
      <c r="H90" s="116"/>
      <c r="I90" s="3"/>
    </row>
    <row r="91" spans="1:9" ht="15.75" thickBot="1" x14ac:dyDescent="0.3">
      <c r="A91" s="220"/>
      <c r="B91" s="222"/>
      <c r="C91" s="220"/>
      <c r="D91" s="171" t="s">
        <v>23</v>
      </c>
      <c r="E91" s="117">
        <v>23</v>
      </c>
      <c r="F91" s="105">
        <v>2</v>
      </c>
      <c r="G91" s="106">
        <v>1</v>
      </c>
      <c r="H91" s="107"/>
      <c r="I91" s="3"/>
    </row>
    <row r="92" spans="1:9" ht="26.25" thickBot="1" x14ac:dyDescent="0.3">
      <c r="A92" s="108" t="s">
        <v>48</v>
      </c>
      <c r="B92" s="140" t="s">
        <v>5</v>
      </c>
      <c r="C92" s="108" t="s">
        <v>110</v>
      </c>
      <c r="D92" s="146" t="s">
        <v>26</v>
      </c>
      <c r="E92" s="109">
        <v>21</v>
      </c>
      <c r="F92" s="110"/>
      <c r="G92" s="111"/>
      <c r="H92" s="112"/>
      <c r="I92" s="3"/>
    </row>
    <row r="93" spans="1:9" ht="26.25" thickBot="1" x14ac:dyDescent="0.3">
      <c r="A93" s="108" t="s">
        <v>47</v>
      </c>
      <c r="B93" s="140" t="s">
        <v>6</v>
      </c>
      <c r="C93" s="108" t="s">
        <v>110</v>
      </c>
      <c r="D93" s="146" t="s">
        <v>31</v>
      </c>
      <c r="E93" s="109">
        <v>18</v>
      </c>
      <c r="F93" s="110">
        <v>2</v>
      </c>
      <c r="G93" s="111"/>
      <c r="H93" s="112"/>
      <c r="I93" s="3"/>
    </row>
    <row r="94" spans="1:9" ht="26.25" thickBot="1" x14ac:dyDescent="0.3">
      <c r="A94" s="108" t="s">
        <v>48</v>
      </c>
      <c r="B94" s="140" t="s">
        <v>69</v>
      </c>
      <c r="C94" s="108" t="s">
        <v>110</v>
      </c>
      <c r="D94" s="150" t="s">
        <v>75</v>
      </c>
      <c r="E94" s="109">
        <v>24</v>
      </c>
      <c r="F94" s="125"/>
      <c r="G94" s="126">
        <v>24</v>
      </c>
      <c r="H94" s="127"/>
      <c r="I94" s="3"/>
    </row>
    <row r="95" spans="1:9" ht="15.75" thickBot="1" x14ac:dyDescent="0.3">
      <c r="A95" s="108" t="s">
        <v>49</v>
      </c>
      <c r="B95" s="140" t="s">
        <v>32</v>
      </c>
      <c r="C95" s="108" t="s">
        <v>110</v>
      </c>
      <c r="D95" s="146" t="s">
        <v>35</v>
      </c>
      <c r="E95" s="109">
        <v>22</v>
      </c>
      <c r="F95" s="110"/>
      <c r="G95" s="111"/>
      <c r="H95" s="112"/>
      <c r="I95" s="3"/>
    </row>
    <row r="96" spans="1:9" x14ac:dyDescent="0.25">
      <c r="A96" s="218" t="s">
        <v>50</v>
      </c>
      <c r="B96" s="221" t="s">
        <v>107</v>
      </c>
      <c r="C96" s="218" t="s">
        <v>110</v>
      </c>
      <c r="D96" s="147" t="s">
        <v>39</v>
      </c>
      <c r="E96" s="113">
        <v>24</v>
      </c>
      <c r="F96" s="114"/>
      <c r="G96" s="115"/>
      <c r="H96" s="116"/>
      <c r="I96" s="3"/>
    </row>
    <row r="97" spans="1:9" ht="15.75" thickBot="1" x14ac:dyDescent="0.3">
      <c r="A97" s="220"/>
      <c r="B97" s="222"/>
      <c r="C97" s="220"/>
      <c r="D97" s="165" t="s">
        <v>40</v>
      </c>
      <c r="E97" s="117">
        <v>18</v>
      </c>
      <c r="F97" s="105"/>
      <c r="G97" s="106"/>
      <c r="H97" s="107"/>
      <c r="I97" s="3"/>
    </row>
    <row r="98" spans="1:9" ht="51.75" thickBot="1" x14ac:dyDescent="0.3">
      <c r="A98" s="108" t="s">
        <v>51</v>
      </c>
      <c r="B98" s="140" t="s">
        <v>66</v>
      </c>
      <c r="C98" s="108" t="s">
        <v>110</v>
      </c>
      <c r="D98" s="146" t="s">
        <v>44</v>
      </c>
      <c r="E98" s="109">
        <v>21</v>
      </c>
      <c r="F98" s="110">
        <v>11</v>
      </c>
      <c r="G98" s="111"/>
      <c r="H98" s="112"/>
      <c r="I98" s="3"/>
    </row>
    <row r="99" spans="1:9" ht="20.25" customHeight="1" thickBot="1" x14ac:dyDescent="0.3">
      <c r="A99" s="226" t="s">
        <v>120</v>
      </c>
      <c r="B99" s="227"/>
      <c r="C99" s="227"/>
      <c r="D99" s="228"/>
      <c r="E99" s="233">
        <f>SUM(E90:E98)</f>
        <v>197</v>
      </c>
      <c r="F99" s="160">
        <f t="shared" ref="F99:H99" si="7">SUM(F90:F98)</f>
        <v>15</v>
      </c>
      <c r="G99" s="160">
        <f t="shared" si="7"/>
        <v>45</v>
      </c>
      <c r="H99" s="160">
        <f t="shared" si="7"/>
        <v>0</v>
      </c>
      <c r="I99" s="156"/>
    </row>
    <row r="100" spans="1:9" ht="20.25" customHeight="1" thickBot="1" x14ac:dyDescent="0.3">
      <c r="A100" s="229"/>
      <c r="B100" s="230"/>
      <c r="C100" s="230"/>
      <c r="D100" s="231"/>
      <c r="E100" s="232"/>
      <c r="F100" s="234">
        <f>SUM(F99:H99)</f>
        <v>60</v>
      </c>
      <c r="G100" s="235"/>
      <c r="H100" s="236"/>
      <c r="I100" s="185"/>
    </row>
    <row r="101" spans="1:9" x14ac:dyDescent="0.25">
      <c r="A101" s="218" t="s">
        <v>56</v>
      </c>
      <c r="B101" s="221" t="s">
        <v>13</v>
      </c>
      <c r="C101" s="218" t="s">
        <v>110</v>
      </c>
      <c r="D101" s="147" t="s">
        <v>61</v>
      </c>
      <c r="E101" s="113">
        <v>22</v>
      </c>
      <c r="F101" s="114">
        <v>1</v>
      </c>
      <c r="G101" s="115"/>
      <c r="H101" s="116"/>
      <c r="I101" s="3"/>
    </row>
    <row r="102" spans="1:9" ht="15.75" thickBot="1" x14ac:dyDescent="0.3">
      <c r="A102" s="220"/>
      <c r="B102" s="222"/>
      <c r="C102" s="220"/>
      <c r="D102" s="148" t="s">
        <v>62</v>
      </c>
      <c r="E102" s="117">
        <v>18</v>
      </c>
      <c r="F102" s="105"/>
      <c r="G102" s="106"/>
      <c r="H102" s="107"/>
      <c r="I102" s="3"/>
    </row>
    <row r="103" spans="1:9" ht="26.25" thickBot="1" x14ac:dyDescent="0.3">
      <c r="A103" s="108" t="s">
        <v>58</v>
      </c>
      <c r="B103" s="140" t="s">
        <v>15</v>
      </c>
      <c r="C103" s="108" t="s">
        <v>110</v>
      </c>
      <c r="D103" s="146">
        <v>2102</v>
      </c>
      <c r="E103" s="109">
        <v>25</v>
      </c>
      <c r="F103" s="180"/>
      <c r="G103" s="181"/>
      <c r="H103" s="182"/>
      <c r="I103" s="3"/>
    </row>
    <row r="104" spans="1:9" ht="26.25" thickBot="1" x14ac:dyDescent="0.3">
      <c r="A104" s="108" t="s">
        <v>125</v>
      </c>
      <c r="B104" s="108" t="s">
        <v>126</v>
      </c>
      <c r="C104" s="173" t="s">
        <v>110</v>
      </c>
      <c r="D104" s="179">
        <v>2111</v>
      </c>
      <c r="E104" s="175">
        <v>21</v>
      </c>
      <c r="F104" s="110"/>
      <c r="G104" s="111"/>
      <c r="H104" s="112"/>
      <c r="I104" s="163"/>
    </row>
    <row r="105" spans="1:9" ht="19.5" customHeight="1" thickBot="1" x14ac:dyDescent="0.3">
      <c r="A105" s="226" t="s">
        <v>121</v>
      </c>
      <c r="B105" s="227"/>
      <c r="C105" s="227"/>
      <c r="D105" s="228"/>
      <c r="E105" s="233">
        <f>SUM(E101:E104)</f>
        <v>86</v>
      </c>
      <c r="F105" s="183">
        <f t="shared" ref="F105:H105" si="8">SUM(F101:F103)</f>
        <v>1</v>
      </c>
      <c r="G105" s="159">
        <f t="shared" si="8"/>
        <v>0</v>
      </c>
      <c r="H105" s="184">
        <f t="shared" si="8"/>
        <v>0</v>
      </c>
      <c r="I105" s="156"/>
    </row>
    <row r="106" spans="1:9" ht="19.5" customHeight="1" thickBot="1" x14ac:dyDescent="0.3">
      <c r="A106" s="229"/>
      <c r="B106" s="230"/>
      <c r="C106" s="230"/>
      <c r="D106" s="231"/>
      <c r="E106" s="232"/>
      <c r="F106" s="234">
        <f>SUM(F105:H105)</f>
        <v>1</v>
      </c>
      <c r="G106" s="235"/>
      <c r="H106" s="236"/>
      <c r="I106" s="185"/>
    </row>
    <row r="107" spans="1:9" ht="21" customHeight="1" thickBot="1" x14ac:dyDescent="0.3">
      <c r="A107" s="226" t="s">
        <v>122</v>
      </c>
      <c r="B107" s="227"/>
      <c r="C107" s="227"/>
      <c r="D107" s="228"/>
      <c r="E107" s="233">
        <f>E105+E99</f>
        <v>283</v>
      </c>
      <c r="F107" s="161">
        <f t="shared" ref="F107:H107" si="9">F105+F99</f>
        <v>16</v>
      </c>
      <c r="G107" s="157">
        <f t="shared" si="9"/>
        <v>45</v>
      </c>
      <c r="H107" s="161">
        <f t="shared" si="9"/>
        <v>0</v>
      </c>
      <c r="I107" s="156"/>
    </row>
    <row r="108" spans="1:9" ht="21" customHeight="1" thickBot="1" x14ac:dyDescent="0.3">
      <c r="A108" s="229"/>
      <c r="B108" s="230"/>
      <c r="C108" s="230"/>
      <c r="D108" s="231"/>
      <c r="E108" s="232"/>
      <c r="F108" s="234">
        <f>SUM(F107:H107)</f>
        <v>61</v>
      </c>
      <c r="G108" s="235"/>
      <c r="H108" s="236"/>
      <c r="I108" s="185"/>
    </row>
    <row r="109" spans="1:9" ht="15" customHeight="1" thickBot="1" x14ac:dyDescent="0.3">
      <c r="A109" s="75"/>
      <c r="B109" s="75"/>
      <c r="C109" s="75"/>
      <c r="D109" s="241" t="s">
        <v>70</v>
      </c>
      <c r="E109" s="243">
        <f>E107+E88+E60+E32</f>
        <v>1939</v>
      </c>
      <c r="F109" s="246">
        <f>F107+F88+F60+F32</f>
        <v>518</v>
      </c>
      <c r="G109" s="237">
        <f>G107+G88+G60+G32</f>
        <v>191</v>
      </c>
      <c r="H109" s="244">
        <f>H107+H88+H60+H32</f>
        <v>105</v>
      </c>
    </row>
    <row r="110" spans="1:9" ht="15.75" thickBot="1" x14ac:dyDescent="0.3">
      <c r="A110" s="75"/>
      <c r="B110" s="75"/>
      <c r="C110" s="75"/>
      <c r="D110" s="242"/>
      <c r="E110" s="245"/>
      <c r="F110" s="238">
        <f>SUM(F109:H109)</f>
        <v>814</v>
      </c>
      <c r="G110" s="239"/>
      <c r="H110" s="240"/>
      <c r="I110" s="92"/>
    </row>
    <row r="111" spans="1:9" x14ac:dyDescent="0.25">
      <c r="A111" s="75"/>
      <c r="B111" s="75"/>
      <c r="C111" s="75"/>
      <c r="D111" s="75"/>
      <c r="E111" s="75"/>
      <c r="F111" s="75"/>
      <c r="G111" s="75"/>
      <c r="H111" s="75"/>
      <c r="I111" s="92"/>
    </row>
    <row r="112" spans="1:9" x14ac:dyDescent="0.25">
      <c r="A112" s="75"/>
      <c r="B112" s="75"/>
      <c r="C112" s="75"/>
      <c r="D112" s="75"/>
      <c r="E112" s="75"/>
      <c r="F112" s="75"/>
      <c r="G112" s="75"/>
      <c r="H112" s="75"/>
    </row>
    <row r="113" spans="1:9" x14ac:dyDescent="0.25">
      <c r="A113" s="75"/>
      <c r="B113" s="75"/>
      <c r="C113" s="75"/>
      <c r="D113" s="75"/>
      <c r="E113" s="75"/>
      <c r="F113" s="75"/>
      <c r="G113" s="75"/>
      <c r="H113" s="75"/>
    </row>
    <row r="114" spans="1:9" x14ac:dyDescent="0.25">
      <c r="A114" s="75"/>
      <c r="B114" s="75"/>
      <c r="C114" s="75"/>
      <c r="D114" s="75"/>
      <c r="E114" s="75"/>
      <c r="F114" s="75"/>
      <c r="G114" s="75"/>
      <c r="H114" s="75"/>
    </row>
    <row r="115" spans="1:9" x14ac:dyDescent="0.25">
      <c r="A115" s="75"/>
      <c r="B115" s="75"/>
      <c r="C115" s="75"/>
      <c r="D115" s="75"/>
      <c r="E115" s="75"/>
      <c r="F115" s="75"/>
      <c r="G115" s="75"/>
      <c r="H115" s="75"/>
    </row>
    <row r="116" spans="1:9" x14ac:dyDescent="0.25">
      <c r="A116" s="75"/>
      <c r="B116" s="75"/>
      <c r="C116" s="75"/>
      <c r="D116" s="75"/>
      <c r="E116" s="75"/>
      <c r="F116" s="75"/>
      <c r="G116" s="75"/>
      <c r="H116" s="75"/>
      <c r="I116" s="92"/>
    </row>
    <row r="117" spans="1:9" x14ac:dyDescent="0.25">
      <c r="A117" s="93"/>
      <c r="B117" s="93"/>
      <c r="C117" s="93"/>
      <c r="D117" s="76"/>
      <c r="E117" s="94"/>
      <c r="F117" s="94"/>
      <c r="G117" s="94"/>
      <c r="H117" s="94"/>
      <c r="I117" s="92"/>
    </row>
    <row r="118" spans="1:9" x14ac:dyDescent="0.25">
      <c r="D118" s="92"/>
      <c r="E118" s="92"/>
      <c r="F118" s="92"/>
      <c r="G118" s="92"/>
      <c r="H118" s="92"/>
      <c r="I118" s="92"/>
    </row>
    <row r="119" spans="1:9" x14ac:dyDescent="0.25">
      <c r="D119" s="92"/>
      <c r="E119" s="92"/>
      <c r="F119" s="92"/>
      <c r="G119" s="92"/>
      <c r="H119" s="92"/>
      <c r="I119" s="92"/>
    </row>
    <row r="120" spans="1:9" x14ac:dyDescent="0.25">
      <c r="H120" s="92"/>
    </row>
  </sheetData>
  <mergeCells count="101">
    <mergeCell ref="D109:D110"/>
    <mergeCell ref="E109:E110"/>
    <mergeCell ref="F110:H110"/>
    <mergeCell ref="A105:D106"/>
    <mergeCell ref="E105:E106"/>
    <mergeCell ref="F106:H106"/>
    <mergeCell ref="A107:D108"/>
    <mergeCell ref="E107:E108"/>
    <mergeCell ref="F108:H108"/>
    <mergeCell ref="E88:E89"/>
    <mergeCell ref="A88:D89"/>
    <mergeCell ref="F89:H89"/>
    <mergeCell ref="A99:D100"/>
    <mergeCell ref="E99:E100"/>
    <mergeCell ref="F100:H100"/>
    <mergeCell ref="E75:E76"/>
    <mergeCell ref="F76:H76"/>
    <mergeCell ref="A86:D87"/>
    <mergeCell ref="E86:E87"/>
    <mergeCell ref="F87:H87"/>
    <mergeCell ref="A58:D59"/>
    <mergeCell ref="E58:E59"/>
    <mergeCell ref="F59:H59"/>
    <mergeCell ref="A60:D61"/>
    <mergeCell ref="E60:E61"/>
    <mergeCell ref="F61:H61"/>
    <mergeCell ref="E32:E33"/>
    <mergeCell ref="F33:H33"/>
    <mergeCell ref="A45:D46"/>
    <mergeCell ref="E45:E46"/>
    <mergeCell ref="F46:H46"/>
    <mergeCell ref="A16:D17"/>
    <mergeCell ref="E16:E17"/>
    <mergeCell ref="F17:H17"/>
    <mergeCell ref="A30:D31"/>
    <mergeCell ref="E30:E31"/>
    <mergeCell ref="F31:H31"/>
    <mergeCell ref="C4:C6"/>
    <mergeCell ref="A24:A27"/>
    <mergeCell ref="I26:I27"/>
    <mergeCell ref="A1:H2"/>
    <mergeCell ref="A4:A6"/>
    <mergeCell ref="B4:B6"/>
    <mergeCell ref="B10:B11"/>
    <mergeCell ref="A10:A11"/>
    <mergeCell ref="B8:B9"/>
    <mergeCell ref="A8:A9"/>
    <mergeCell ref="A12:A13"/>
    <mergeCell ref="B12:B13"/>
    <mergeCell ref="A14:A15"/>
    <mergeCell ref="B14:B15"/>
    <mergeCell ref="A19:A21"/>
    <mergeCell ref="B19:B21"/>
    <mergeCell ref="B24:B27"/>
    <mergeCell ref="B43:B44"/>
    <mergeCell ref="A28:A29"/>
    <mergeCell ref="B28:B29"/>
    <mergeCell ref="A34:A36"/>
    <mergeCell ref="B34:B36"/>
    <mergeCell ref="A32:D33"/>
    <mergeCell ref="A62:A64"/>
    <mergeCell ref="B62:B64"/>
    <mergeCell ref="A90:A91"/>
    <mergeCell ref="B90:B91"/>
    <mergeCell ref="A66:A67"/>
    <mergeCell ref="B66:B67"/>
    <mergeCell ref="A75:D76"/>
    <mergeCell ref="C66:C67"/>
    <mergeCell ref="C69:C71"/>
    <mergeCell ref="C90:C91"/>
    <mergeCell ref="A101:A102"/>
    <mergeCell ref="B101:B102"/>
    <mergeCell ref="A69:A71"/>
    <mergeCell ref="B69:B71"/>
    <mergeCell ref="A96:A97"/>
    <mergeCell ref="B96:B97"/>
    <mergeCell ref="C101:C102"/>
    <mergeCell ref="C8:C9"/>
    <mergeCell ref="C10:C11"/>
    <mergeCell ref="C12:C13"/>
    <mergeCell ref="C14:C15"/>
    <mergeCell ref="C19:C21"/>
    <mergeCell ref="B48:B49"/>
    <mergeCell ref="A48:A49"/>
    <mergeCell ref="A52:A54"/>
    <mergeCell ref="B52:B54"/>
    <mergeCell ref="B38:B39"/>
    <mergeCell ref="A38:A39"/>
    <mergeCell ref="A41:A42"/>
    <mergeCell ref="B41:B42"/>
    <mergeCell ref="A43:A44"/>
    <mergeCell ref="C24:C27"/>
    <mergeCell ref="C28:C29"/>
    <mergeCell ref="C34:C36"/>
    <mergeCell ref="C96:C97"/>
    <mergeCell ref="C38:C39"/>
    <mergeCell ref="C41:C42"/>
    <mergeCell ref="C43:C44"/>
    <mergeCell ref="C48:C49"/>
    <mergeCell ref="C52:C54"/>
    <mergeCell ref="C62:C64"/>
  </mergeCells>
  <phoneticPr fontId="12" type="noConversion"/>
  <pageMargins left="0.82677165354330717" right="0.23622047244094491" top="0.157480314960629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2024-12-05T07:33:44Z</cp:lastPrinted>
  <dcterms:created xsi:type="dcterms:W3CDTF">2015-06-05T18:19:34Z</dcterms:created>
  <dcterms:modified xsi:type="dcterms:W3CDTF">2024-12-05T07:33:50Z</dcterms:modified>
</cp:coreProperties>
</file>